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B:\Doc\David\"/>
    </mc:Choice>
  </mc:AlternateContent>
  <bookViews>
    <workbookView xWindow="0" yWindow="0" windowWidth="28800" windowHeight="14820" tabRatio="608" firstSheet="2" activeTab="2"/>
  </bookViews>
  <sheets>
    <sheet name="Roles" sheetId="1" r:id="rId1"/>
    <sheet name="Folios" sheetId="2" r:id="rId2"/>
    <sheet name="Properties" sheetId="9" r:id="rId3"/>
    <sheet name="Property Items" sheetId="3" r:id="rId4"/>
    <sheet name="Roles UK-GAAP-DPL" sheetId="5" r:id="rId5"/>
    <sheet name="Folios UK-GAAP-DPL" sheetId="6" r:id="rId6"/>
    <sheet name="Properties UK-GAAP-DPL" sheetId="8" r:id="rId7"/>
    <sheet name="Property Items UK-GAAP-DPL" sheetId="4"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 i="3" l="1"/>
  <c r="A16" i="3" s="1"/>
  <c r="A18" i="3" s="1"/>
  <c r="A22" i="3" s="1"/>
  <c r="A38" i="3" s="1"/>
  <c r="A49" i="3" s="1"/>
  <c r="A60" i="3" s="1"/>
  <c r="A80" i="3" s="1"/>
  <c r="A120" i="3" s="1"/>
  <c r="A130" i="3" l="1"/>
  <c r="A136" i="3" s="1"/>
  <c r="I120" i="3"/>
  <c r="I121" i="3" s="1"/>
  <c r="I122" i="3" s="1"/>
  <c r="I123" i="3" s="1"/>
  <c r="A7" i="9"/>
  <c r="A8" i="9" s="1"/>
  <c r="A9" i="9" s="1"/>
  <c r="A10" i="9" s="1"/>
  <c r="A11" i="9" s="1"/>
  <c r="A12" i="9" s="1"/>
  <c r="A13" i="9" s="1"/>
  <c r="A14" i="9" s="1"/>
  <c r="A15" i="9" s="1"/>
  <c r="I130" i="3"/>
  <c r="I131" i="3" s="1"/>
  <c r="I132" i="3" s="1"/>
  <c r="I133" i="3" s="1"/>
  <c r="I134" i="3" s="1"/>
  <c r="I80" i="3"/>
  <c r="I81" i="3" s="1"/>
  <c r="I82" i="3" s="1"/>
  <c r="I84" i="3" s="1"/>
  <c r="I60" i="3"/>
  <c r="I61" i="3" s="1"/>
  <c r="I62" i="3" s="1"/>
  <c r="I63" i="3" s="1"/>
  <c r="I64" i="3" s="1"/>
  <c r="I65" i="3" s="1"/>
  <c r="I66" i="3" s="1"/>
  <c r="I67" i="3" s="1"/>
  <c r="I68" i="3" s="1"/>
  <c r="I70" i="3" s="1"/>
  <c r="I49" i="3"/>
  <c r="I50" i="3" s="1"/>
  <c r="I38" i="3"/>
  <c r="I39" i="3" s="1"/>
  <c r="I40" i="3" s="1"/>
  <c r="I41" i="3" s="1"/>
  <c r="I42" i="3" s="1"/>
  <c r="I43" i="3" s="1"/>
  <c r="I44" i="3" s="1"/>
  <c r="I22" i="3"/>
  <c r="I23" i="3" s="1"/>
  <c r="I24" i="3" s="1"/>
  <c r="I25" i="3" s="1"/>
  <c r="I26" i="3" s="1"/>
  <c r="I27" i="3" s="1"/>
  <c r="I28" i="3" s="1"/>
  <c r="I29" i="3" s="1"/>
  <c r="I30" i="3" s="1"/>
  <c r="I31" i="3" s="1"/>
  <c r="I32" i="3" s="1"/>
  <c r="I33" i="3" s="1"/>
  <c r="I35" i="3" s="1"/>
  <c r="L28" i="3" s="1"/>
  <c r="I18" i="3"/>
  <c r="I19" i="3" s="1"/>
  <c r="I20" i="3" s="1"/>
  <c r="I16" i="3"/>
  <c r="I14" i="3"/>
  <c r="I5" i="3"/>
  <c r="I6" i="3" s="1"/>
  <c r="I7" i="3" s="1"/>
  <c r="I8" i="3" s="1"/>
  <c r="I9" i="3" s="1"/>
  <c r="A16" i="9" l="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142" i="3"/>
  <c r="I136" i="3"/>
  <c r="I137" i="3" s="1"/>
  <c r="I138" i="3" s="1"/>
  <c r="I139" i="3" s="1"/>
  <c r="I140" i="3" s="1"/>
  <c r="I124" i="3"/>
  <c r="I125" i="3" s="1"/>
  <c r="I126" i="3" s="1"/>
  <c r="J123" i="3"/>
  <c r="L23" i="3"/>
  <c r="I71" i="3"/>
  <c r="I72" i="3" s="1"/>
  <c r="I73" i="3" s="1"/>
  <c r="I74" i="3" s="1"/>
  <c r="I75" i="3" s="1"/>
  <c r="I76" i="3" s="1"/>
  <c r="I77" i="3" s="1"/>
  <c r="I78" i="3" s="1"/>
  <c r="L24" i="3"/>
  <c r="L30" i="3"/>
  <c r="L29" i="3"/>
  <c r="L31" i="3"/>
  <c r="L32" i="3"/>
  <c r="L25" i="3"/>
  <c r="L33" i="3"/>
  <c r="L26" i="3"/>
  <c r="L27" i="3"/>
  <c r="I85" i="3"/>
  <c r="K85" i="3"/>
  <c r="K35" i="3"/>
  <c r="I45" i="3"/>
  <c r="K45" i="3"/>
  <c r="L58" i="3"/>
  <c r="L56" i="3"/>
  <c r="I51" i="3"/>
  <c r="I52" i="3" s="1"/>
  <c r="I53" i="3" s="1"/>
  <c r="I54" i="3" s="1"/>
  <c r="I36" i="3"/>
  <c r="K36" i="3"/>
  <c r="L9" i="3"/>
  <c r="I10" i="3"/>
  <c r="L10" i="3"/>
  <c r="A145" i="3" l="1"/>
  <c r="I142" i="3"/>
  <c r="I143" i="3" s="1"/>
  <c r="I127" i="3"/>
  <c r="J127" i="3" s="1"/>
  <c r="J124" i="3"/>
  <c r="A39" i="9"/>
  <c r="A40" i="9" s="1"/>
  <c r="A41" i="9" s="1"/>
  <c r="A42" i="9" s="1"/>
  <c r="A43" i="9" s="1"/>
  <c r="A44" i="9" s="1"/>
  <c r="A45" i="9" s="1"/>
  <c r="A46" i="9" s="1"/>
  <c r="A47" i="9" s="1"/>
  <c r="A48" i="9" s="1"/>
  <c r="A49" i="9" s="1"/>
  <c r="I86" i="3"/>
  <c r="I87" i="3" s="1"/>
  <c r="I88" i="3" s="1"/>
  <c r="I89" i="3" s="1"/>
  <c r="K84" i="3"/>
  <c r="I55" i="3"/>
  <c r="K55" i="3"/>
  <c r="L57" i="3"/>
  <c r="I11" i="3"/>
  <c r="I12" i="3" s="1"/>
  <c r="L50" i="3"/>
  <c r="L52" i="3"/>
  <c r="I46" i="3"/>
  <c r="K44" i="3"/>
  <c r="A148" i="3" l="1"/>
  <c r="I145" i="3"/>
  <c r="I146" i="3" s="1"/>
  <c r="J125" i="3"/>
  <c r="I128" i="3"/>
  <c r="I90" i="3"/>
  <c r="I91" i="3" s="1"/>
  <c r="I93" i="3" s="1"/>
  <c r="L86" i="3"/>
  <c r="L84" i="3"/>
  <c r="L85" i="3"/>
  <c r="I47" i="3"/>
  <c r="K46" i="3" s="1"/>
  <c r="K47" i="3"/>
  <c r="I56" i="3"/>
  <c r="I57" i="3" s="1"/>
  <c r="I58" i="3" s="1"/>
  <c r="K54" i="3"/>
  <c r="A150" i="3" l="1"/>
  <c r="I148" i="3"/>
  <c r="I94" i="3"/>
  <c r="I95" i="3" s="1"/>
  <c r="I96" i="3" s="1"/>
  <c r="I97" i="3" s="1"/>
  <c r="K93" i="3" l="1"/>
  <c r="A171" i="3"/>
  <c r="I150" i="3"/>
  <c r="I151" i="3" s="1"/>
  <c r="I152" i="3" s="1"/>
  <c r="I153" i="3" s="1"/>
  <c r="I154" i="3" s="1"/>
  <c r="I155" i="3" s="1"/>
  <c r="I156" i="3" s="1"/>
  <c r="I157" i="3" s="1"/>
  <c r="I158" i="3" s="1"/>
  <c r="I159" i="3" s="1"/>
  <c r="I160" i="3" s="1"/>
  <c r="I161" i="3" s="1"/>
  <c r="I162" i="3" s="1"/>
  <c r="I163" i="3" s="1"/>
  <c r="I164" i="3" s="1"/>
  <c r="I165" i="3" s="1"/>
  <c r="I166" i="3" s="1"/>
  <c r="I167" i="3" s="1"/>
  <c r="I168" i="3" s="1"/>
  <c r="I169" i="3" s="1"/>
  <c r="K96" i="3"/>
  <c r="K94" i="3"/>
  <c r="K95" i="3"/>
  <c r="I99" i="3"/>
  <c r="I100" i="3" s="1"/>
  <c r="I101" i="3" s="1"/>
  <c r="I102" i="3" s="1"/>
  <c r="L93" i="3"/>
  <c r="L96" i="3"/>
  <c r="L94" i="3"/>
  <c r="L95" i="3"/>
  <c r="A189" i="3" l="1"/>
  <c r="I171" i="3"/>
  <c r="I172" i="3" s="1"/>
  <c r="I103" i="3"/>
  <c r="K103" i="3"/>
  <c r="K174" i="3" l="1"/>
  <c r="I173" i="3"/>
  <c r="I174" i="3" s="1"/>
  <c r="I175" i="3" s="1"/>
  <c r="I176" i="3" s="1"/>
  <c r="K173" i="3"/>
  <c r="A220" i="3"/>
  <c r="I189" i="3"/>
  <c r="I190" i="3" s="1"/>
  <c r="I104" i="3"/>
  <c r="I105" i="3" s="1"/>
  <c r="I107" i="3" s="1"/>
  <c r="I108" i="3" s="1"/>
  <c r="I109" i="3" s="1"/>
  <c r="I110" i="3" s="1"/>
  <c r="I111" i="3" s="1"/>
  <c r="I112" i="3" s="1"/>
  <c r="I113" i="3" s="1"/>
  <c r="I114" i="3" s="1"/>
  <c r="I115" i="3" s="1"/>
  <c r="I116" i="3" s="1"/>
  <c r="I117" i="3" s="1"/>
  <c r="I118" i="3" s="1"/>
  <c r="K102" i="3"/>
  <c r="A238" i="3" l="1"/>
  <c r="I220" i="3"/>
  <c r="I221" i="3" s="1"/>
  <c r="I222" i="3" s="1"/>
  <c r="I223" i="3" s="1"/>
  <c r="I224" i="3" s="1"/>
  <c r="I225" i="3" s="1"/>
  <c r="I226" i="3" s="1"/>
  <c r="I227" i="3" s="1"/>
  <c r="I228" i="3" s="1"/>
  <c r="I230" i="3" s="1"/>
  <c r="I231" i="3" s="1"/>
  <c r="K177" i="3"/>
  <c r="I177" i="3"/>
  <c r="I178" i="3" s="1"/>
  <c r="I179" i="3" s="1"/>
  <c r="I180" i="3" s="1"/>
  <c r="I181" i="3" s="1"/>
  <c r="I182" i="3" s="1"/>
  <c r="I183" i="3" s="1"/>
  <c r="I184" i="3" s="1"/>
  <c r="I185" i="3" s="1"/>
  <c r="I186" i="3" s="1"/>
  <c r="I187" i="3" s="1"/>
  <c r="K178" i="3"/>
  <c r="K179" i="3"/>
  <c r="K180" i="3"/>
  <c r="K191" i="3"/>
  <c r="K192" i="3"/>
  <c r="I191" i="3"/>
  <c r="I192" i="3" s="1"/>
  <c r="I193" i="3" s="1"/>
  <c r="I194" i="3" s="1"/>
  <c r="I195" i="3" s="1"/>
  <c r="K197" i="3" l="1"/>
  <c r="K196" i="3"/>
  <c r="I196" i="3"/>
  <c r="I197" i="3" s="1"/>
  <c r="I198" i="3" s="1"/>
  <c r="I199" i="3" s="1"/>
  <c r="I200" i="3" s="1"/>
  <c r="I201" i="3" s="1"/>
  <c r="I202" i="3" s="1"/>
  <c r="I203" i="3" s="1"/>
  <c r="K198" i="3"/>
  <c r="K203" i="3"/>
  <c r="K200" i="3"/>
  <c r="K199" i="3"/>
  <c r="K202" i="3"/>
  <c r="K201" i="3"/>
  <c r="I232" i="3"/>
  <c r="I233" i="3" s="1"/>
  <c r="I234" i="3" s="1"/>
  <c r="I235" i="3" s="1"/>
  <c r="I236" i="3" s="1"/>
  <c r="L224" i="3" s="1"/>
  <c r="L227" i="3"/>
  <c r="L226" i="3"/>
  <c r="L221" i="3"/>
  <c r="L228" i="3"/>
  <c r="A242" i="3"/>
  <c r="I238" i="3"/>
  <c r="I239" i="3" s="1"/>
  <c r="I240" i="3" s="1"/>
  <c r="I204" i="3"/>
  <c r="L222" i="3" l="1"/>
  <c r="L223" i="3"/>
  <c r="A246" i="3"/>
  <c r="I242" i="3"/>
  <c r="L225" i="3"/>
  <c r="I205" i="3"/>
  <c r="K206" i="3"/>
  <c r="K205" i="3"/>
  <c r="I244" i="3" l="1"/>
  <c r="I243" i="3"/>
  <c r="A248" i="3"/>
  <c r="I246" i="3"/>
  <c r="I206" i="3"/>
  <c r="I207" i="3" s="1"/>
  <c r="I208" i="3" s="1"/>
  <c r="I209" i="3" s="1"/>
  <c r="A256" i="3" l="1"/>
  <c r="I248" i="3"/>
  <c r="I249" i="3" s="1"/>
  <c r="I250" i="3" s="1"/>
  <c r="I251" i="3" s="1"/>
  <c r="I252" i="3" s="1"/>
  <c r="I253" i="3" s="1"/>
  <c r="I254" i="3" s="1"/>
  <c r="I210" i="3"/>
  <c r="K211" i="3"/>
  <c r="K210" i="3"/>
  <c r="A260" i="3" l="1"/>
  <c r="I256" i="3"/>
  <c r="I257" i="3" s="1"/>
  <c r="I258" i="3" s="1"/>
  <c r="I211" i="3"/>
  <c r="I212" i="3" s="1"/>
  <c r="I213" i="3" s="1"/>
  <c r="I215" i="3" s="1"/>
  <c r="A262" i="3" l="1"/>
  <c r="I260" i="3"/>
  <c r="L196" i="3"/>
  <c r="I216" i="3"/>
  <c r="I217" i="3" s="1"/>
  <c r="I218" i="3" s="1"/>
  <c r="L204" i="3" l="1"/>
  <c r="L197" i="3"/>
  <c r="A274" i="3"/>
  <c r="I262" i="3"/>
  <c r="I263" i="3" s="1"/>
  <c r="I264" i="3" s="1"/>
  <c r="I265" i="3" s="1"/>
  <c r="I266" i="3" s="1"/>
  <c r="L209" i="3"/>
  <c r="L203" i="3"/>
  <c r="L205" i="3"/>
  <c r="L199" i="3"/>
  <c r="L194" i="3"/>
  <c r="L213" i="3"/>
  <c r="L207" i="3"/>
  <c r="L191" i="3"/>
  <c r="L202" i="3"/>
  <c r="L193" i="3"/>
  <c r="L198" i="3"/>
  <c r="L192" i="3"/>
  <c r="L201" i="3"/>
  <c r="L190" i="3"/>
  <c r="L195" i="3"/>
  <c r="L211" i="3"/>
  <c r="L206" i="3"/>
  <c r="L200" i="3"/>
  <c r="L212" i="3"/>
  <c r="L210" i="3"/>
  <c r="L208" i="3"/>
  <c r="K269" i="3" l="1"/>
  <c r="K267" i="3"/>
  <c r="I267" i="3"/>
  <c r="I268" i="3" s="1"/>
  <c r="I269" i="3" s="1"/>
  <c r="I270" i="3" s="1"/>
  <c r="I271" i="3" s="1"/>
  <c r="I272" i="3" s="1"/>
  <c r="K268" i="3"/>
  <c r="A287" i="3"/>
  <c r="I274" i="3"/>
  <c r="I275" i="3" s="1"/>
  <c r="K276" i="3" l="1"/>
  <c r="K279" i="3"/>
  <c r="K278" i="3"/>
  <c r="K277" i="3"/>
  <c r="K280" i="3"/>
  <c r="I276" i="3"/>
  <c r="I277" i="3" s="1"/>
  <c r="I278" i="3" s="1"/>
  <c r="I279" i="3" s="1"/>
  <c r="I280" i="3" s="1"/>
  <c r="I281" i="3" s="1"/>
  <c r="A289" i="3"/>
  <c r="I287" i="3"/>
  <c r="K285" i="3" l="1"/>
  <c r="K283" i="3"/>
  <c r="K284" i="3"/>
  <c r="I282" i="3"/>
  <c r="I283" i="3" s="1"/>
  <c r="I284" i="3" s="1"/>
  <c r="I285" i="3" s="1"/>
  <c r="A300" i="3"/>
  <c r="I289" i="3"/>
  <c r="I290" i="3" s="1"/>
  <c r="I291" i="3" s="1"/>
  <c r="I292" i="3" s="1"/>
  <c r="I293" i="3" s="1"/>
  <c r="I294" i="3" s="1"/>
  <c r="I295" i="3" s="1"/>
  <c r="I296" i="3" s="1"/>
  <c r="I297" i="3" s="1"/>
  <c r="I298" i="3" s="1"/>
  <c r="A306" i="3" l="1"/>
  <c r="I300" i="3"/>
  <c r="A313" i="3" l="1"/>
  <c r="I306" i="3"/>
  <c r="I308" i="3" l="1"/>
  <c r="I307" i="3"/>
  <c r="A317" i="3"/>
  <c r="I313" i="3"/>
  <c r="I315" i="3" l="1"/>
  <c r="I314" i="3"/>
  <c r="I317" i="3"/>
  <c r="I318" i="3" s="1"/>
  <c r="I319" i="3" s="1"/>
  <c r="I320" i="3" s="1"/>
  <c r="I321" i="3" s="1"/>
  <c r="I322" i="3" s="1"/>
  <c r="I323" i="3" s="1"/>
  <c r="I324" i="3" s="1"/>
  <c r="A333" i="3"/>
  <c r="A600" i="3" l="1"/>
  <c r="I333" i="3"/>
  <c r="I334" i="3" s="1"/>
  <c r="I335" i="3" s="1"/>
  <c r="I336" i="3" s="1"/>
  <c r="I337" i="3" s="1"/>
  <c r="I338" i="3" s="1"/>
  <c r="I339" i="3" s="1"/>
  <c r="I340" i="3" s="1"/>
  <c r="I341" i="3" s="1"/>
  <c r="I342" i="3" s="1"/>
  <c r="I343" i="3" s="1"/>
  <c r="I344" i="3" s="1"/>
  <c r="I345" i="3" s="1"/>
  <c r="I346" i="3" s="1"/>
  <c r="I347" i="3" s="1"/>
  <c r="I348" i="3" s="1"/>
  <c r="I349" i="3" s="1"/>
  <c r="I350" i="3" s="1"/>
  <c r="I351" i="3" s="1"/>
  <c r="I352" i="3" s="1"/>
  <c r="I353" i="3" s="1"/>
  <c r="I354" i="3" s="1"/>
  <c r="I355" i="3" s="1"/>
  <c r="I356" i="3" s="1"/>
  <c r="I357" i="3" s="1"/>
  <c r="I358" i="3" s="1"/>
  <c r="I359" i="3" s="1"/>
  <c r="I360" i="3" s="1"/>
  <c r="I361" i="3" s="1"/>
  <c r="I362" i="3" s="1"/>
  <c r="I363" i="3" s="1"/>
  <c r="I364" i="3" s="1"/>
  <c r="I365" i="3" s="1"/>
  <c r="I366" i="3" s="1"/>
  <c r="I367" i="3" s="1"/>
  <c r="I368" i="3" s="1"/>
  <c r="I369" i="3" s="1"/>
  <c r="I370" i="3" s="1"/>
  <c r="I371" i="3" s="1"/>
  <c r="I372" i="3" s="1"/>
  <c r="I373" i="3" s="1"/>
  <c r="I374" i="3" s="1"/>
  <c r="I375" i="3" s="1"/>
  <c r="I376" i="3" s="1"/>
  <c r="I377" i="3" s="1"/>
  <c r="I378" i="3" s="1"/>
  <c r="I379" i="3" s="1"/>
  <c r="I380" i="3" s="1"/>
  <c r="I381" i="3" s="1"/>
  <c r="I382" i="3" s="1"/>
  <c r="I383" i="3" s="1"/>
  <c r="I384" i="3" s="1"/>
  <c r="I385" i="3" s="1"/>
  <c r="I386" i="3" s="1"/>
  <c r="I387" i="3" s="1"/>
  <c r="I388" i="3" s="1"/>
  <c r="I389" i="3" s="1"/>
  <c r="I390" i="3" s="1"/>
  <c r="I391" i="3" s="1"/>
  <c r="I392" i="3" s="1"/>
  <c r="I393" i="3" s="1"/>
  <c r="I394" i="3" s="1"/>
  <c r="I395" i="3" s="1"/>
  <c r="I396" i="3" s="1"/>
  <c r="I397" i="3" s="1"/>
  <c r="I398" i="3" s="1"/>
  <c r="I399" i="3" s="1"/>
  <c r="I400" i="3" s="1"/>
  <c r="I401" i="3" s="1"/>
  <c r="I402" i="3" s="1"/>
  <c r="I403" i="3" s="1"/>
  <c r="I404" i="3" s="1"/>
  <c r="I405" i="3" s="1"/>
  <c r="I406" i="3" s="1"/>
  <c r="I407" i="3" s="1"/>
  <c r="I408" i="3" s="1"/>
  <c r="I409" i="3" s="1"/>
  <c r="I410" i="3" s="1"/>
  <c r="I411" i="3" s="1"/>
  <c r="I412" i="3" s="1"/>
  <c r="I413" i="3" s="1"/>
  <c r="I414" i="3" s="1"/>
  <c r="I415" i="3" s="1"/>
  <c r="I416" i="3" s="1"/>
  <c r="I417" i="3" s="1"/>
  <c r="I418" i="3" s="1"/>
  <c r="I419" i="3" s="1"/>
  <c r="I420" i="3" s="1"/>
  <c r="I421" i="3" s="1"/>
  <c r="I422" i="3" s="1"/>
  <c r="I423" i="3" s="1"/>
  <c r="I424" i="3" s="1"/>
  <c r="I425" i="3" s="1"/>
  <c r="I426" i="3" s="1"/>
  <c r="I427" i="3" s="1"/>
  <c r="I428" i="3" s="1"/>
  <c r="I429" i="3" s="1"/>
  <c r="I430" i="3" s="1"/>
  <c r="I431" i="3" s="1"/>
  <c r="I432" i="3" s="1"/>
  <c r="I433" i="3" s="1"/>
  <c r="I434" i="3" s="1"/>
  <c r="I435" i="3" s="1"/>
  <c r="I436" i="3" s="1"/>
  <c r="I437" i="3" s="1"/>
  <c r="I438" i="3" s="1"/>
  <c r="I439" i="3" s="1"/>
  <c r="I440" i="3" s="1"/>
  <c r="I441" i="3" s="1"/>
  <c r="I442" i="3" s="1"/>
  <c r="I443" i="3" s="1"/>
  <c r="I444" i="3" s="1"/>
  <c r="I445" i="3" s="1"/>
  <c r="I446" i="3" s="1"/>
  <c r="I447" i="3" s="1"/>
  <c r="I448" i="3" s="1"/>
  <c r="I449" i="3" s="1"/>
  <c r="I450" i="3" s="1"/>
  <c r="I451" i="3" s="1"/>
  <c r="I452" i="3" s="1"/>
  <c r="I453" i="3" s="1"/>
  <c r="I454" i="3" s="1"/>
  <c r="I455" i="3" s="1"/>
  <c r="I456" i="3" s="1"/>
  <c r="I457" i="3" s="1"/>
  <c r="I458" i="3" s="1"/>
  <c r="I459" i="3" s="1"/>
  <c r="I460" i="3" s="1"/>
  <c r="I461" i="3" s="1"/>
  <c r="I462" i="3" s="1"/>
  <c r="I463" i="3" s="1"/>
  <c r="I464" i="3" s="1"/>
  <c r="I465" i="3" s="1"/>
  <c r="I466" i="3" s="1"/>
  <c r="I467" i="3" s="1"/>
  <c r="I468" i="3" s="1"/>
  <c r="I469" i="3" s="1"/>
  <c r="I470" i="3" s="1"/>
  <c r="I471" i="3" s="1"/>
  <c r="I472" i="3" s="1"/>
  <c r="I473" i="3" s="1"/>
  <c r="I474" i="3" s="1"/>
  <c r="I475" i="3" s="1"/>
  <c r="I476" i="3" s="1"/>
  <c r="I477" i="3" s="1"/>
  <c r="I478" i="3" s="1"/>
  <c r="I479" i="3" s="1"/>
  <c r="I480" i="3" s="1"/>
  <c r="I481" i="3" s="1"/>
  <c r="I482" i="3" s="1"/>
  <c r="I483" i="3" s="1"/>
  <c r="I484" i="3" s="1"/>
  <c r="I485" i="3" s="1"/>
  <c r="I486" i="3" s="1"/>
  <c r="I487" i="3" s="1"/>
  <c r="I488" i="3" s="1"/>
  <c r="I489" i="3" s="1"/>
  <c r="I490" i="3" s="1"/>
  <c r="I491" i="3" s="1"/>
  <c r="I492" i="3" s="1"/>
  <c r="I493" i="3" s="1"/>
  <c r="I494" i="3" s="1"/>
  <c r="I495" i="3" s="1"/>
  <c r="I496" i="3" s="1"/>
  <c r="I497" i="3" s="1"/>
  <c r="I498" i="3" s="1"/>
  <c r="I499" i="3" s="1"/>
  <c r="I500" i="3" s="1"/>
  <c r="I501" i="3" s="1"/>
  <c r="I502" i="3" s="1"/>
  <c r="I503" i="3" s="1"/>
  <c r="I504" i="3" s="1"/>
  <c r="I505" i="3" s="1"/>
  <c r="I506" i="3" s="1"/>
  <c r="I507" i="3" s="1"/>
  <c r="I508" i="3" s="1"/>
  <c r="I509" i="3" s="1"/>
  <c r="I510" i="3" s="1"/>
  <c r="I511" i="3" s="1"/>
  <c r="I512" i="3" s="1"/>
  <c r="I513" i="3" s="1"/>
  <c r="I514" i="3" s="1"/>
  <c r="I515" i="3" s="1"/>
  <c r="I516" i="3" s="1"/>
  <c r="I517" i="3" s="1"/>
  <c r="I518" i="3" s="1"/>
  <c r="I519" i="3" s="1"/>
  <c r="I520" i="3" s="1"/>
  <c r="I521" i="3" s="1"/>
  <c r="I522" i="3" s="1"/>
  <c r="I523" i="3" s="1"/>
  <c r="I524" i="3" s="1"/>
  <c r="I525" i="3" s="1"/>
  <c r="I526" i="3" s="1"/>
  <c r="I527" i="3" s="1"/>
  <c r="I528" i="3" s="1"/>
  <c r="I529" i="3" s="1"/>
  <c r="I530" i="3" s="1"/>
  <c r="I531" i="3" s="1"/>
  <c r="I532" i="3" s="1"/>
  <c r="I533" i="3" s="1"/>
  <c r="I534" i="3" s="1"/>
  <c r="I535" i="3" s="1"/>
  <c r="I536" i="3" s="1"/>
  <c r="I537" i="3" s="1"/>
  <c r="I538" i="3" s="1"/>
  <c r="I539" i="3" s="1"/>
  <c r="I540" i="3" s="1"/>
  <c r="I541" i="3" s="1"/>
  <c r="I542" i="3" s="1"/>
  <c r="I543" i="3" s="1"/>
  <c r="I544" i="3" s="1"/>
  <c r="I545" i="3" s="1"/>
  <c r="I546" i="3" s="1"/>
  <c r="I547" i="3" s="1"/>
  <c r="I548" i="3" s="1"/>
  <c r="I549" i="3" s="1"/>
  <c r="I550" i="3" s="1"/>
  <c r="I551" i="3" s="1"/>
  <c r="I552" i="3" s="1"/>
  <c r="I553" i="3" s="1"/>
  <c r="I554" i="3" s="1"/>
  <c r="I555" i="3" s="1"/>
  <c r="I556" i="3" s="1"/>
  <c r="I557" i="3" s="1"/>
  <c r="I558" i="3" s="1"/>
  <c r="I559" i="3" s="1"/>
  <c r="I560" i="3" s="1"/>
  <c r="I561" i="3" s="1"/>
  <c r="I562" i="3" s="1"/>
  <c r="I563" i="3" s="1"/>
  <c r="I564" i="3" s="1"/>
  <c r="I565" i="3" s="1"/>
  <c r="I566" i="3" s="1"/>
  <c r="I567" i="3" s="1"/>
  <c r="I568" i="3" s="1"/>
  <c r="I569" i="3" s="1"/>
  <c r="I570" i="3" s="1"/>
  <c r="I571" i="3" s="1"/>
  <c r="I572" i="3" s="1"/>
  <c r="I573" i="3" s="1"/>
  <c r="I574" i="3" s="1"/>
  <c r="I575" i="3" s="1"/>
  <c r="I576" i="3" s="1"/>
  <c r="I577" i="3" s="1"/>
  <c r="I578" i="3" s="1"/>
  <c r="I579" i="3" s="1"/>
  <c r="I580" i="3" s="1"/>
  <c r="I581" i="3" s="1"/>
  <c r="I582" i="3" s="1"/>
  <c r="I583" i="3" s="1"/>
  <c r="I584" i="3" s="1"/>
  <c r="I585" i="3" s="1"/>
  <c r="I586" i="3" s="1"/>
  <c r="I587" i="3" s="1"/>
  <c r="I588" i="3" s="1"/>
  <c r="I589" i="3" s="1"/>
  <c r="I590" i="3" s="1"/>
  <c r="I591" i="3" s="1"/>
  <c r="I592" i="3" s="1"/>
  <c r="I593" i="3" s="1"/>
  <c r="I594" i="3" s="1"/>
  <c r="I595" i="3" s="1"/>
  <c r="I596" i="3" s="1"/>
  <c r="I597" i="3" s="1"/>
  <c r="I598" i="3" s="1"/>
  <c r="I600" i="3" l="1"/>
  <c r="I601" i="3" s="1"/>
  <c r="I602" i="3" s="1"/>
  <c r="I603" i="3" s="1"/>
  <c r="I604" i="3" s="1"/>
  <c r="I605" i="3" s="1"/>
  <c r="I606" i="3" s="1"/>
  <c r="I607" i="3" s="1"/>
  <c r="I608" i="3" s="1"/>
  <c r="I609" i="3" s="1"/>
  <c r="I610" i="3" s="1"/>
  <c r="I611" i="3" s="1"/>
  <c r="I612" i="3" s="1"/>
  <c r="I613" i="3" s="1"/>
  <c r="I614" i="3" s="1"/>
  <c r="I615" i="3" s="1"/>
  <c r="I616" i="3" s="1"/>
  <c r="I617" i="3" s="1"/>
  <c r="I618" i="3" s="1"/>
  <c r="I619" i="3" s="1"/>
  <c r="I620" i="3" s="1"/>
  <c r="I621" i="3" s="1"/>
  <c r="I622" i="3" s="1"/>
  <c r="I623" i="3" s="1"/>
  <c r="I624" i="3" s="1"/>
  <c r="I625" i="3" s="1"/>
  <c r="I626" i="3" s="1"/>
  <c r="I627" i="3" s="1"/>
  <c r="I628" i="3" s="1"/>
  <c r="I629" i="3" s="1"/>
  <c r="I630" i="3" s="1"/>
  <c r="I631" i="3" s="1"/>
  <c r="I632" i="3" s="1"/>
  <c r="I633" i="3" s="1"/>
  <c r="I634" i="3" s="1"/>
  <c r="I635" i="3" s="1"/>
  <c r="I636" i="3" s="1"/>
  <c r="I637" i="3" s="1"/>
  <c r="I638" i="3" s="1"/>
  <c r="I639" i="3" s="1"/>
  <c r="I640" i="3" s="1"/>
  <c r="I641" i="3" s="1"/>
  <c r="I642" i="3" s="1"/>
  <c r="I643" i="3" s="1"/>
  <c r="I644" i="3" s="1"/>
  <c r="I645" i="3" s="1"/>
  <c r="I646" i="3" s="1"/>
  <c r="I647" i="3" s="1"/>
  <c r="I648" i="3" s="1"/>
  <c r="I649" i="3" s="1"/>
  <c r="I650" i="3" s="1"/>
  <c r="I651" i="3" s="1"/>
  <c r="I652" i="3" s="1"/>
  <c r="I653" i="3" s="1"/>
  <c r="I654" i="3" s="1"/>
  <c r="I655" i="3" s="1"/>
  <c r="I656" i="3" s="1"/>
  <c r="I657" i="3" s="1"/>
  <c r="I658" i="3" s="1"/>
  <c r="I659" i="3" s="1"/>
  <c r="I660" i="3" s="1"/>
  <c r="I661" i="3" s="1"/>
  <c r="I662" i="3" s="1"/>
  <c r="I663" i="3" s="1"/>
  <c r="I664" i="3" s="1"/>
  <c r="I665" i="3" s="1"/>
  <c r="I666" i="3" s="1"/>
  <c r="I667" i="3" s="1"/>
  <c r="I668" i="3" s="1"/>
  <c r="I669" i="3" s="1"/>
  <c r="I670" i="3" s="1"/>
  <c r="I671" i="3" s="1"/>
  <c r="I672" i="3" s="1"/>
  <c r="I673" i="3" s="1"/>
  <c r="I674" i="3" s="1"/>
  <c r="I675" i="3" s="1"/>
  <c r="I676" i="3" s="1"/>
  <c r="I677" i="3" s="1"/>
  <c r="I678" i="3" s="1"/>
  <c r="I679" i="3" s="1"/>
  <c r="I680" i="3" s="1"/>
  <c r="I681" i="3" s="1"/>
  <c r="I682" i="3" s="1"/>
  <c r="I683" i="3" s="1"/>
  <c r="I684" i="3" s="1"/>
  <c r="I685" i="3" s="1"/>
  <c r="I686" i="3" s="1"/>
  <c r="I687" i="3" s="1"/>
  <c r="I688" i="3" s="1"/>
  <c r="I689" i="3" s="1"/>
  <c r="I690" i="3" s="1"/>
  <c r="I691" i="3" s="1"/>
  <c r="I692" i="3" s="1"/>
  <c r="I693" i="3" s="1"/>
  <c r="I694" i="3" s="1"/>
  <c r="I695" i="3" s="1"/>
  <c r="I696" i="3" s="1"/>
  <c r="I697" i="3" s="1"/>
  <c r="I698" i="3" s="1"/>
  <c r="I699" i="3" s="1"/>
  <c r="I700" i="3" s="1"/>
  <c r="I701" i="3" s="1"/>
  <c r="I702" i="3" s="1"/>
  <c r="I703" i="3" s="1"/>
  <c r="I704" i="3" s="1"/>
  <c r="I705" i="3" s="1"/>
  <c r="I706" i="3" s="1"/>
  <c r="I707" i="3" s="1"/>
  <c r="I708" i="3" s="1"/>
  <c r="I709" i="3" s="1"/>
  <c r="I710" i="3" s="1"/>
  <c r="I711" i="3" s="1"/>
  <c r="I712" i="3" s="1"/>
  <c r="I713" i="3" s="1"/>
  <c r="I714" i="3" s="1"/>
  <c r="I715" i="3" s="1"/>
  <c r="I716" i="3" s="1"/>
  <c r="I717" i="3" s="1"/>
  <c r="I718" i="3" s="1"/>
  <c r="I719" i="3" s="1"/>
  <c r="I720" i="3" s="1"/>
  <c r="I721" i="3" s="1"/>
  <c r="I722" i="3" s="1"/>
  <c r="I723" i="3" s="1"/>
  <c r="I724" i="3" s="1"/>
  <c r="I725" i="3" s="1"/>
  <c r="I726" i="3" s="1"/>
  <c r="I727" i="3" s="1"/>
  <c r="I728" i="3" s="1"/>
  <c r="I729" i="3" s="1"/>
  <c r="I730" i="3" s="1"/>
  <c r="I731" i="3" s="1"/>
  <c r="I732" i="3" s="1"/>
  <c r="I733" i="3" s="1"/>
  <c r="I734" i="3" s="1"/>
  <c r="I735" i="3" s="1"/>
  <c r="I736" i="3" s="1"/>
  <c r="I737" i="3" s="1"/>
  <c r="I738" i="3" s="1"/>
  <c r="I739" i="3" s="1"/>
  <c r="I740" i="3" s="1"/>
  <c r="I741" i="3" s="1"/>
  <c r="I742" i="3" s="1"/>
  <c r="I743" i="3" s="1"/>
  <c r="I744" i="3" s="1"/>
  <c r="I745" i="3" s="1"/>
  <c r="I746" i="3" s="1"/>
  <c r="I747" i="3" s="1"/>
  <c r="I748" i="3" s="1"/>
  <c r="I749" i="3" s="1"/>
  <c r="I750" i="3" s="1"/>
  <c r="I751" i="3" s="1"/>
  <c r="I752" i="3" s="1"/>
  <c r="I753" i="3" s="1"/>
  <c r="I754" i="3" s="1"/>
  <c r="I755" i="3" s="1"/>
  <c r="I756" i="3" s="1"/>
  <c r="I757" i="3" s="1"/>
  <c r="I758" i="3" s="1"/>
  <c r="I759" i="3" s="1"/>
  <c r="I760" i="3" s="1"/>
  <c r="I761" i="3" s="1"/>
  <c r="I762" i="3" s="1"/>
  <c r="I763" i="3" s="1"/>
  <c r="I764" i="3" s="1"/>
  <c r="I765" i="3" s="1"/>
  <c r="I766" i="3" s="1"/>
  <c r="I767" i="3" s="1"/>
  <c r="I768" i="3" s="1"/>
  <c r="I769" i="3" s="1"/>
  <c r="I770" i="3" s="1"/>
  <c r="I771" i="3" s="1"/>
  <c r="I772" i="3" s="1"/>
  <c r="I773" i="3" s="1"/>
  <c r="I774" i="3" s="1"/>
  <c r="I775" i="3" s="1"/>
  <c r="I776" i="3" s="1"/>
  <c r="I777" i="3" s="1"/>
  <c r="I778" i="3" s="1"/>
  <c r="I779" i="3" s="1"/>
  <c r="I780" i="3" s="1"/>
  <c r="I781" i="3" s="1"/>
  <c r="I782" i="3" s="1"/>
  <c r="A784" i="3"/>
  <c r="I784" i="3" l="1"/>
  <c r="I785" i="3" s="1"/>
  <c r="I786" i="3" s="1"/>
  <c r="I787" i="3" s="1"/>
  <c r="I788" i="3" s="1"/>
  <c r="I789" i="3" s="1"/>
  <c r="I790" i="3" s="1"/>
  <c r="I791" i="3" s="1"/>
  <c r="I792" i="3" s="1"/>
  <c r="I793" i="3" s="1"/>
  <c r="I794" i="3" s="1"/>
  <c r="I795" i="3" s="1"/>
  <c r="I796" i="3" s="1"/>
  <c r="I797" i="3" s="1"/>
  <c r="I798" i="3" s="1"/>
  <c r="I799" i="3" s="1"/>
  <c r="I800" i="3" s="1"/>
  <c r="I801" i="3" s="1"/>
  <c r="I802" i="3" s="1"/>
  <c r="I803" i="3" s="1"/>
  <c r="I804" i="3" s="1"/>
  <c r="I805" i="3" s="1"/>
  <c r="I806" i="3" s="1"/>
  <c r="I807" i="3" s="1"/>
  <c r="I808" i="3" s="1"/>
  <c r="I809" i="3" s="1"/>
  <c r="I810" i="3" s="1"/>
  <c r="I811" i="3" s="1"/>
  <c r="I812" i="3" s="1"/>
  <c r="I813" i="3" s="1"/>
  <c r="I814" i="3" s="1"/>
  <c r="I815" i="3" s="1"/>
  <c r="I816" i="3" s="1"/>
  <c r="I817" i="3" s="1"/>
  <c r="I818" i="3" s="1"/>
  <c r="I819" i="3" s="1"/>
  <c r="I820" i="3" s="1"/>
  <c r="I821" i="3" s="1"/>
  <c r="I822" i="3" s="1"/>
  <c r="I823" i="3" s="1"/>
  <c r="I824" i="3" s="1"/>
  <c r="I825" i="3" s="1"/>
  <c r="I826" i="3" s="1"/>
  <c r="I827" i="3" s="1"/>
  <c r="I828" i="3" s="1"/>
  <c r="I829" i="3" s="1"/>
  <c r="I830" i="3" s="1"/>
  <c r="I831" i="3" s="1"/>
  <c r="I832" i="3" s="1"/>
  <c r="I833" i="3" s="1"/>
  <c r="I834" i="3" s="1"/>
  <c r="I835" i="3" s="1"/>
  <c r="I836" i="3" s="1"/>
  <c r="I837" i="3" s="1"/>
  <c r="I838" i="3" s="1"/>
  <c r="I839" i="3" s="1"/>
  <c r="I840" i="3" s="1"/>
  <c r="I841" i="3" s="1"/>
  <c r="I842" i="3" s="1"/>
  <c r="I843" i="3" s="1"/>
  <c r="I844" i="3" s="1"/>
  <c r="I845" i="3" s="1"/>
  <c r="I846" i="3" s="1"/>
  <c r="I847" i="3" s="1"/>
  <c r="I848" i="3" s="1"/>
  <c r="I849" i="3" s="1"/>
  <c r="I850" i="3" s="1"/>
  <c r="I851" i="3" s="1"/>
  <c r="I852" i="3" s="1"/>
  <c r="I853" i="3" s="1"/>
  <c r="I854" i="3" s="1"/>
  <c r="I855" i="3" s="1"/>
  <c r="I856" i="3" s="1"/>
  <c r="I857" i="3" s="1"/>
  <c r="I858" i="3" s="1"/>
  <c r="I859" i="3" s="1"/>
  <c r="I860" i="3" s="1"/>
  <c r="I861" i="3" s="1"/>
  <c r="I862" i="3" s="1"/>
  <c r="I863" i="3" s="1"/>
  <c r="I864" i="3" s="1"/>
  <c r="I865" i="3" s="1"/>
  <c r="I866" i="3" s="1"/>
  <c r="I867" i="3" s="1"/>
  <c r="I868" i="3" s="1"/>
  <c r="I869" i="3" s="1"/>
  <c r="I870" i="3" s="1"/>
  <c r="I871" i="3" s="1"/>
  <c r="I872" i="3" s="1"/>
  <c r="I873" i="3" s="1"/>
  <c r="I874" i="3" s="1"/>
  <c r="I875" i="3" s="1"/>
  <c r="I876" i="3" s="1"/>
  <c r="I877" i="3" s="1"/>
  <c r="I878" i="3" s="1"/>
  <c r="I879" i="3" s="1"/>
  <c r="I880" i="3" s="1"/>
  <c r="I881" i="3" s="1"/>
  <c r="I882" i="3" s="1"/>
  <c r="I883" i="3" s="1"/>
  <c r="I884" i="3" s="1"/>
  <c r="I885" i="3" s="1"/>
  <c r="I886" i="3" s="1"/>
  <c r="I887" i="3" s="1"/>
  <c r="I888" i="3" s="1"/>
  <c r="I889" i="3" s="1"/>
  <c r="I890" i="3" s="1"/>
  <c r="I891" i="3" s="1"/>
  <c r="I892" i="3" s="1"/>
  <c r="I893" i="3" s="1"/>
  <c r="I894" i="3" s="1"/>
  <c r="I895" i="3" s="1"/>
  <c r="I896" i="3" s="1"/>
  <c r="I897" i="3" s="1"/>
  <c r="I898" i="3" s="1"/>
  <c r="I899" i="3" s="1"/>
  <c r="I900" i="3" s="1"/>
  <c r="I901" i="3" s="1"/>
  <c r="I902" i="3" s="1"/>
  <c r="I903" i="3" s="1"/>
  <c r="I904" i="3" s="1"/>
  <c r="I905" i="3" s="1"/>
  <c r="I906" i="3" s="1"/>
  <c r="I907" i="3" s="1"/>
  <c r="I908" i="3" s="1"/>
  <c r="I909" i="3" s="1"/>
  <c r="I910" i="3" s="1"/>
  <c r="I911" i="3" s="1"/>
  <c r="I912" i="3" s="1"/>
  <c r="I913" i="3" s="1"/>
  <c r="I914" i="3" s="1"/>
  <c r="I915" i="3" s="1"/>
  <c r="I916" i="3" s="1"/>
  <c r="I917" i="3" s="1"/>
  <c r="I918" i="3" s="1"/>
  <c r="I919" i="3" s="1"/>
  <c r="I920" i="3" s="1"/>
  <c r="I921" i="3" s="1"/>
  <c r="I922" i="3" s="1"/>
  <c r="I923" i="3" s="1"/>
  <c r="I924" i="3" s="1"/>
  <c r="I925" i="3" s="1"/>
  <c r="I926" i="3" s="1"/>
  <c r="I927" i="3" s="1"/>
  <c r="I928" i="3" s="1"/>
  <c r="I929" i="3" s="1"/>
  <c r="I930" i="3" s="1"/>
  <c r="I931" i="3" s="1"/>
  <c r="I932" i="3" s="1"/>
  <c r="I933" i="3" s="1"/>
  <c r="I934" i="3" s="1"/>
  <c r="I935" i="3" s="1"/>
  <c r="I936" i="3" s="1"/>
  <c r="I937" i="3" s="1"/>
  <c r="I938" i="3" s="1"/>
  <c r="I939" i="3" s="1"/>
  <c r="I940" i="3" s="1"/>
  <c r="I941" i="3" s="1"/>
  <c r="I942" i="3" s="1"/>
  <c r="I943" i="3" s="1"/>
  <c r="I944" i="3" s="1"/>
  <c r="I945" i="3" s="1"/>
  <c r="I946" i="3" s="1"/>
  <c r="I947" i="3" s="1"/>
  <c r="I948" i="3" s="1"/>
  <c r="I949" i="3" s="1"/>
  <c r="I950" i="3" s="1"/>
  <c r="I951" i="3" s="1"/>
  <c r="I952" i="3" s="1"/>
  <c r="I953" i="3" s="1"/>
  <c r="I954" i="3" s="1"/>
  <c r="I955" i="3" s="1"/>
  <c r="I956" i="3" s="1"/>
  <c r="I957" i="3" s="1"/>
  <c r="I958" i="3" s="1"/>
  <c r="I959" i="3" s="1"/>
  <c r="I960" i="3" s="1"/>
  <c r="A962" i="3"/>
  <c r="I962" i="3" l="1"/>
  <c r="I963" i="3" s="1"/>
  <c r="I964" i="3" s="1"/>
  <c r="I965" i="3" s="1"/>
  <c r="I966" i="3" s="1"/>
  <c r="I967" i="3" s="1"/>
  <c r="I968" i="3" s="1"/>
  <c r="I969" i="3" s="1"/>
  <c r="I970" i="3" s="1"/>
  <c r="I971" i="3" s="1"/>
  <c r="I972" i="3" s="1"/>
  <c r="I973" i="3" s="1"/>
  <c r="I974" i="3" s="1"/>
  <c r="I975" i="3" s="1"/>
  <c r="I976" i="3" s="1"/>
  <c r="I977" i="3" s="1"/>
  <c r="I978" i="3" s="1"/>
  <c r="I979" i="3" s="1"/>
  <c r="I980" i="3" s="1"/>
  <c r="I981" i="3" s="1"/>
  <c r="I982" i="3" s="1"/>
  <c r="I983" i="3" s="1"/>
  <c r="I984" i="3" s="1"/>
  <c r="I985" i="3" s="1"/>
  <c r="I986" i="3" s="1"/>
  <c r="I987" i="3" s="1"/>
  <c r="I988" i="3" s="1"/>
  <c r="I989" i="3" s="1"/>
  <c r="I990" i="3" s="1"/>
  <c r="I991" i="3" s="1"/>
  <c r="I992" i="3" s="1"/>
  <c r="I993" i="3" s="1"/>
  <c r="I994" i="3" s="1"/>
  <c r="I995" i="3" s="1"/>
  <c r="I996" i="3" s="1"/>
  <c r="I997" i="3" s="1"/>
  <c r="I998" i="3" s="1"/>
  <c r="I999" i="3" s="1"/>
  <c r="I1000" i="3" s="1"/>
  <c r="I1001" i="3" s="1"/>
  <c r="I1002" i="3" s="1"/>
  <c r="I1003" i="3" s="1"/>
  <c r="I1004" i="3" s="1"/>
  <c r="I1005" i="3" s="1"/>
  <c r="I1006" i="3" s="1"/>
  <c r="I1007" i="3" s="1"/>
  <c r="I1008" i="3" s="1"/>
  <c r="I1009" i="3" s="1"/>
  <c r="I1010" i="3" s="1"/>
  <c r="I1011" i="3" s="1"/>
  <c r="I1012" i="3" s="1"/>
  <c r="I1013" i="3" s="1"/>
  <c r="I1014" i="3" s="1"/>
  <c r="I1015" i="3" s="1"/>
  <c r="I1016" i="3" s="1"/>
  <c r="I1017" i="3" s="1"/>
  <c r="I1018" i="3" s="1"/>
  <c r="I1019" i="3" s="1"/>
  <c r="I1020" i="3" s="1"/>
  <c r="I1021" i="3" s="1"/>
  <c r="I1022" i="3" s="1"/>
  <c r="I1023" i="3" s="1"/>
  <c r="I1024" i="3" s="1"/>
  <c r="I1025" i="3" s="1"/>
  <c r="I1026" i="3" s="1"/>
  <c r="I1027" i="3" s="1"/>
  <c r="I1028" i="3" s="1"/>
  <c r="I1029" i="3" s="1"/>
  <c r="I1030" i="3" s="1"/>
  <c r="I1031" i="3" s="1"/>
  <c r="I1032" i="3" s="1"/>
  <c r="I1033" i="3" s="1"/>
  <c r="I1034" i="3" s="1"/>
  <c r="I1035" i="3" s="1"/>
  <c r="I1036" i="3" s="1"/>
  <c r="I1037" i="3" s="1"/>
  <c r="I1038" i="3" s="1"/>
  <c r="I1039" i="3" s="1"/>
  <c r="I1040" i="3" s="1"/>
  <c r="I1041" i="3" s="1"/>
  <c r="I1042" i="3" s="1"/>
  <c r="I1043" i="3" s="1"/>
  <c r="I1044" i="3" s="1"/>
  <c r="I1045" i="3" s="1"/>
  <c r="I1046" i="3" s="1"/>
  <c r="I1047" i="3" s="1"/>
  <c r="I1048" i="3" s="1"/>
  <c r="I1049" i="3" s="1"/>
  <c r="I1050" i="3" s="1"/>
  <c r="I1051" i="3" s="1"/>
  <c r="I1052" i="3" s="1"/>
  <c r="I1053" i="3" s="1"/>
  <c r="I1054" i="3" s="1"/>
  <c r="I1055" i="3" s="1"/>
  <c r="I1056" i="3" s="1"/>
  <c r="I1057" i="3" s="1"/>
  <c r="I1058" i="3" s="1"/>
  <c r="I1059" i="3" s="1"/>
  <c r="I1060" i="3" s="1"/>
  <c r="I1061" i="3" s="1"/>
  <c r="I1062" i="3" s="1"/>
  <c r="I1063" i="3" s="1"/>
  <c r="I1064" i="3" s="1"/>
  <c r="I1065" i="3" s="1"/>
  <c r="A1067" i="3"/>
  <c r="I1067" i="3" l="1"/>
  <c r="I1068" i="3" s="1"/>
  <c r="I1069" i="3" s="1"/>
  <c r="I1070" i="3" s="1"/>
  <c r="I1071" i="3" s="1"/>
  <c r="I1072" i="3" s="1"/>
  <c r="I1073" i="3" s="1"/>
  <c r="I1074" i="3" s="1"/>
  <c r="I1075" i="3" s="1"/>
  <c r="I1076" i="3" s="1"/>
  <c r="I1077" i="3" s="1"/>
  <c r="I1078" i="3" s="1"/>
  <c r="I1079" i="3" s="1"/>
  <c r="I1080" i="3" s="1"/>
  <c r="I1081" i="3" s="1"/>
  <c r="I1082" i="3" s="1"/>
  <c r="I1083" i="3" s="1"/>
  <c r="I1084" i="3" s="1"/>
  <c r="I1085" i="3" s="1"/>
  <c r="I1086" i="3" s="1"/>
  <c r="I1087" i="3" s="1"/>
  <c r="I1088" i="3" s="1"/>
  <c r="A1092" i="3"/>
  <c r="I1092" i="3" l="1"/>
  <c r="I1093" i="3" s="1"/>
  <c r="I1094" i="3" s="1"/>
  <c r="I1095" i="3" s="1"/>
  <c r="A1097" i="3"/>
  <c r="I1090" i="3"/>
  <c r="I1089" i="3"/>
  <c r="I1097" i="3" l="1"/>
  <c r="I1098" i="3" s="1"/>
  <c r="I1099" i="3" s="1"/>
  <c r="A1101" i="3"/>
  <c r="I1101" i="3" l="1"/>
  <c r="A1103" i="3"/>
  <c r="A1112" i="3" l="1"/>
  <c r="I1103" i="3"/>
  <c r="I1104" i="3" s="1"/>
  <c r="I1105" i="3" s="1"/>
  <c r="I1106" i="3" s="1"/>
  <c r="I1107" i="3" s="1"/>
  <c r="I1108" i="3" s="1"/>
  <c r="I1109" i="3" s="1"/>
  <c r="I1110" i="3" s="1"/>
  <c r="I1112" i="3" l="1"/>
  <c r="I1113" i="3" s="1"/>
  <c r="I1114" i="3" s="1"/>
  <c r="A1120" i="3"/>
  <c r="I1120" i="3" s="1"/>
  <c r="I1115" i="3" l="1"/>
  <c r="I1116" i="3" s="1"/>
  <c r="I1117" i="3" s="1"/>
  <c r="I1118" i="3" s="1"/>
  <c r="K1118" i="3"/>
  <c r="K1117" i="3"/>
  <c r="K1116" i="3"/>
</calcChain>
</file>

<file path=xl/sharedStrings.xml><?xml version="1.0" encoding="utf-8"?>
<sst xmlns="http://schemas.openxmlformats.org/spreadsheetml/2006/main" count="8556" uniqueCount="5122">
  <si>
    <t>Id</t>
  </si>
  <si>
    <t>The Role</t>
  </si>
  <si>
    <t>Used With</t>
  </si>
  <si>
    <t>Associated Properties or Folios</t>
  </si>
  <si>
    <t>Label</t>
  </si>
  <si>
    <t>01 - Entity Information</t>
  </si>
  <si>
    <t>Reports</t>
  </si>
  <si>
    <t>02 - Business Report Information</t>
  </si>
  <si>
    <t>05 - Directors' Report</t>
  </si>
  <si>
    <t>06 - Auditor's Report</t>
  </si>
  <si>
    <t>10 - Profit and Loss Account</t>
  </si>
  <si>
    <t>11 - Balance Sheet</t>
  </si>
  <si>
    <t>12 - Cash Flow Statement</t>
  </si>
  <si>
    <t>13 - Statement of Total Recognised Gains and Losses</t>
  </si>
  <si>
    <t>14 - Note of Historical Cost Profits and Losses</t>
  </si>
  <si>
    <t>15 - Reconciliation of Movements in Shareholder Funds</t>
  </si>
  <si>
    <t>20 - Notes and Detailed Disclosures</t>
  </si>
  <si>
    <t>30 - Detailed Profit and Loss</t>
  </si>
  <si>
    <t>94 - Countries and Regions</t>
  </si>
  <si>
    <t>95 - Stock Exchanges</t>
  </si>
  <si>
    <t>96 - Currencies</t>
  </si>
  <si>
    <t>97 - Languages</t>
  </si>
  <si>
    <t>99 - XBRL Document Information</t>
  </si>
  <si>
    <t>100 - Property - Group and Company</t>
  </si>
  <si>
    <t>Properties</t>
  </si>
  <si>
    <t>Group and company</t>
  </si>
  <si>
    <t>105 - Property - Consolidation</t>
  </si>
  <si>
    <t>Consolidation</t>
  </si>
  <si>
    <t>110 - Property - Restatements</t>
  </si>
  <si>
    <t>Restatements</t>
  </si>
  <si>
    <t>120 - Property - Operating Activities</t>
  </si>
  <si>
    <t>Operating activities</t>
  </si>
  <si>
    <t>Unallocated</t>
  </si>
  <si>
    <t>122 - Property - Ageing</t>
  </si>
  <si>
    <t>Ageing</t>
  </si>
  <si>
    <t>150 - Property - Exceptional Item Adjustments</t>
  </si>
  <si>
    <t>Exceptional items adjustments</t>
  </si>
  <si>
    <t>160 - Property - Amortisation and Impairment Adjustments</t>
  </si>
  <si>
    <t>Amortisation and impairment adjustments</t>
  </si>
  <si>
    <t>170 - Property - Business Segments</t>
  </si>
  <si>
    <t>Business segments</t>
  </si>
  <si>
    <t>190 - Property - Provisions Classes</t>
  </si>
  <si>
    <t>Provisions classes</t>
  </si>
  <si>
    <t>200 - Property - Intangible Fixed Asset Classes</t>
  </si>
  <si>
    <t>Intangible fixed asset classes</t>
  </si>
  <si>
    <t>210 - Property - Tangible Fixed Asset Classes</t>
  </si>
  <si>
    <t>Tangible fixed asset classes</t>
  </si>
  <si>
    <t>220 - Property - Tangible Fixed Asset Ownership</t>
  </si>
  <si>
    <t>Tangible fixed asset ownership</t>
  </si>
  <si>
    <t>230 - Property - Fixed Asset Investment Holdings</t>
  </si>
  <si>
    <t>Fixed asset investment holdings</t>
  </si>
  <si>
    <t>240 - Property - Fixed Asset Investment Types</t>
  </si>
  <si>
    <t>Fixed asset investment types</t>
  </si>
  <si>
    <t>250 - Property - Dividends</t>
  </si>
  <si>
    <t>Dividends</t>
  </si>
  <si>
    <t>260 - Property - PensionSchemes</t>
  </si>
  <si>
    <t>Pension schemes</t>
  </si>
  <si>
    <t>265 - Property - Share Based Payment Schemes</t>
  </si>
  <si>
    <t>Share based payment schemes</t>
  </si>
  <si>
    <t>270 - Property - Financial Instrument Value Type</t>
  </si>
  <si>
    <t>Financial instrument value type</t>
  </si>
  <si>
    <t>271 - Property - Financial Instrument Current and Non-Current</t>
  </si>
  <si>
    <t>Financial instrument current and non-current</t>
  </si>
  <si>
    <t>272 - Property - Financial Instrument Level</t>
  </si>
  <si>
    <t>Financial instrument level</t>
  </si>
  <si>
    <t>273 - Property - Financial Instrument Movements</t>
  </si>
  <si>
    <t>Financial instrument movements</t>
  </si>
  <si>
    <t>275 - Property - Maturities or Expiration Periods</t>
  </si>
  <si>
    <t>Maturities</t>
  </si>
  <si>
    <t>300 - Property - Acquisitions</t>
  </si>
  <si>
    <t>Acquisitions</t>
  </si>
  <si>
    <t>305 - Property - Acquisition Assets and Liabilities</t>
  </si>
  <si>
    <t>Acquisition assets and liabilities</t>
  </si>
  <si>
    <t>310 - Property - Disposals</t>
  </si>
  <si>
    <t>Disposals</t>
  </si>
  <si>
    <t>320 - Property - Joint Ventures</t>
  </si>
  <si>
    <t>Joint Ventures</t>
  </si>
  <si>
    <t>325 - Property - Associates</t>
  </si>
  <si>
    <t>Associates</t>
  </si>
  <si>
    <t>330 - Property - Subsidiaries</t>
  </si>
  <si>
    <t>Subsidiaries</t>
  </si>
  <si>
    <t>336 - Property - Other Interests - Investments</t>
  </si>
  <si>
    <t>Other participating interests or investments</t>
  </si>
  <si>
    <t>500 - Property - Entity Officers</t>
  </si>
  <si>
    <t>Entity officers</t>
  </si>
  <si>
    <t>501 - Property - Entity Officer Type</t>
  </si>
  <si>
    <t>Entity officer type</t>
  </si>
  <si>
    <t>502 - Property - Share Classes</t>
  </si>
  <si>
    <t>Share classes</t>
  </si>
  <si>
    <t>503 - Property - Share Types</t>
  </si>
  <si>
    <t>Share types</t>
  </si>
  <si>
    <t>505 - Property - Entity Contact Type</t>
  </si>
  <si>
    <t>Entity contact type</t>
  </si>
  <si>
    <t>508 - Property - Third Party Agent Type</t>
  </si>
  <si>
    <t>Third party agent type</t>
  </si>
  <si>
    <t>509 - Property - Third Party Agent Status</t>
  </si>
  <si>
    <t>Third party agent status</t>
  </si>
  <si>
    <t>511 - Property - Form of Contact</t>
  </si>
  <si>
    <t>Form of contact</t>
  </si>
  <si>
    <t>512 - Property - Address Type</t>
  </si>
  <si>
    <t>Address type</t>
  </si>
  <si>
    <t>513 - Property - Phone Number Type</t>
  </si>
  <si>
    <t>Phone number type</t>
  </si>
  <si>
    <t>520 - Property - Countries and Regions</t>
  </si>
  <si>
    <t>Countries</t>
  </si>
  <si>
    <t>521 - Property - Currencies</t>
  </si>
  <si>
    <t>Currencies</t>
  </si>
  <si>
    <t>522 - Property - Stock Exchanges</t>
  </si>
  <si>
    <t>Exchanges</t>
  </si>
  <si>
    <t>523 - Property - Languages</t>
  </si>
  <si>
    <t>Languages</t>
  </si>
  <si>
    <t>550 - Property - Activity</t>
  </si>
  <si>
    <t>Activity</t>
  </si>
  <si>
    <t>551 - Property - Expense Type</t>
  </si>
  <si>
    <t>Expense type</t>
  </si>
  <si>
    <t>552 - Property - Exceptional and Non-Exceptional Items</t>
  </si>
  <si>
    <t>Exceptional and non-exceptional items</t>
  </si>
  <si>
    <t>553 - Property - Detailed Analysis</t>
  </si>
  <si>
    <t>Detailed analysis</t>
  </si>
  <si>
    <t>554 - Property - Intra / extra group transactions</t>
  </si>
  <si>
    <t>Intra / extra group transactions</t>
  </si>
  <si>
    <t>600 - Folio - Basic</t>
  </si>
  <si>
    <t>Folios</t>
  </si>
  <si>
    <t>Basic</t>
  </si>
  <si>
    <t>610 - Folio - Income Data All Properties</t>
  </si>
  <si>
    <t>Income data all properties</t>
  </si>
  <si>
    <t>612 - Folio - Tangible Asset Disposal</t>
  </si>
  <si>
    <t>Tangible asset disposal</t>
  </si>
  <si>
    <t>613 - Folio - Intangible Asset Disposal</t>
  </si>
  <si>
    <t>Intangible asset disposal</t>
  </si>
  <si>
    <t>614 - Folio - Tangible Asset Expenses</t>
  </si>
  <si>
    <t>Tangible asset expenses</t>
  </si>
  <si>
    <t>615 - Folio - Intangible Asset Expenses</t>
  </si>
  <si>
    <t>Intangible asset expenses</t>
  </si>
  <si>
    <t>620 - Folio - Exceptionals, Amortisation</t>
  </si>
  <si>
    <t>Exceptional items, amortisation</t>
  </si>
  <si>
    <t>630 - Folio - Consolidation, Exceptionals, Amortisation</t>
  </si>
  <si>
    <t>JVs, associates, exceptional items, amortisation</t>
  </si>
  <si>
    <t>640 - Folio - Op Activities, Exceptionals</t>
  </si>
  <si>
    <t>Operating activities, exceptional Items</t>
  </si>
  <si>
    <t>650 - Folio - Op Activities, Exceptionals, Amortisation</t>
  </si>
  <si>
    <t>Operating activities, exceptional items, amortisation</t>
  </si>
  <si>
    <t>660 - Folio - Op Activities, Consolidation, Geog, Business</t>
  </si>
  <si>
    <t>Operating activities, JVs, associates, geog, business</t>
  </si>
  <si>
    <t>670 - Folio - Op Activities, Consolidation</t>
  </si>
  <si>
    <t>Operating activities, consolidated</t>
  </si>
  <si>
    <t>680 - Folio - Operating Activities</t>
  </si>
  <si>
    <t>685 - Folio - Consolidation</t>
  </si>
  <si>
    <t>690 - Folio - Business Segments Income Data</t>
  </si>
  <si>
    <t>Business segments income data</t>
  </si>
  <si>
    <t>700 - Folio - Geographic Segments Income Data</t>
  </si>
  <si>
    <t>Geographic segments income data</t>
  </si>
  <si>
    <t>710 - Folio - Business Segments Asset Data</t>
  </si>
  <si>
    <t>Business segments asset data</t>
  </si>
  <si>
    <t>720 - Folio - Geographic Segments Asset Data</t>
  </si>
  <si>
    <t>Geographic segments asset data</t>
  </si>
  <si>
    <t>730 - Folio - Business Segments Basic</t>
  </si>
  <si>
    <t>Business segments basic</t>
  </si>
  <si>
    <t>740 - Folio - Geographic Segments Basic</t>
  </si>
  <si>
    <t>Geographic segments basic</t>
  </si>
  <si>
    <t>750 - Folio - Provisions</t>
  </si>
  <si>
    <t>Provisions for liabilities and charges</t>
  </si>
  <si>
    <t>760 - Folio - Intangible Fixed Assets</t>
  </si>
  <si>
    <t>Intangible fixed assets</t>
  </si>
  <si>
    <t>770 - Folio - Tangible Fixed Assets</t>
  </si>
  <si>
    <t>Tangible fixed assets</t>
  </si>
  <si>
    <t>780 - Folio - Fixed Asset Investments</t>
  </si>
  <si>
    <t>Fixed asset investments</t>
  </si>
  <si>
    <t>790 - Folio - Fixed Asset Investment Loans</t>
  </si>
  <si>
    <t>Fixed asset investment loans</t>
  </si>
  <si>
    <t>800 - Folio - Dividends</t>
  </si>
  <si>
    <t>810 - Folio - Pension Schemes</t>
  </si>
  <si>
    <t>811 - Folio - Share Based Payment Schemes</t>
  </si>
  <si>
    <t>Share Based payment schemes</t>
  </si>
  <si>
    <t>820 - Folio - Financial Instruments</t>
  </si>
  <si>
    <t>Financial instruments</t>
  </si>
  <si>
    <t>821 - Folio - Financial Instrument Movements</t>
  </si>
  <si>
    <t>830 - Folio - Acquisitions</t>
  </si>
  <si>
    <t>831 - Folio - Shares - Acquisitions</t>
  </si>
  <si>
    <t>Shares - acquisitions</t>
  </si>
  <si>
    <t>834 - Folio - Disposals</t>
  </si>
  <si>
    <t>840 - Folio - Joint Ventures</t>
  </si>
  <si>
    <t>841 - Folio - Associates</t>
  </si>
  <si>
    <t>842 - Folio - Subsidiaries</t>
  </si>
  <si>
    <t>844 - Folio - Other Interests - Investments</t>
  </si>
  <si>
    <t>Other participating interests and investments</t>
  </si>
  <si>
    <t>850 - Folio - Detailed Profit and Loss</t>
  </si>
  <si>
    <t>Detailed profit and loss</t>
  </si>
  <si>
    <t>851 - Folio - Detailed Profit and Loss Account Reserve</t>
  </si>
  <si>
    <t>Detailed profit and loss account reserve</t>
  </si>
  <si>
    <t>900 - Folio - Entity Officers</t>
  </si>
  <si>
    <t>901 - Folio - Shares</t>
  </si>
  <si>
    <t>Shares</t>
  </si>
  <si>
    <t>905 - Folio - Entity Contact Info</t>
  </si>
  <si>
    <t>Entity contact info</t>
  </si>
  <si>
    <t>906 - Folio - Third Party Agents</t>
  </si>
  <si>
    <t>Third party agents</t>
  </si>
  <si>
    <t>910 - Folio - Countries</t>
  </si>
  <si>
    <t>911 - Folio - Currencies</t>
  </si>
  <si>
    <t>912 - Folio - Stock Exchanges</t>
  </si>
  <si>
    <t>Stock exchanges</t>
  </si>
  <si>
    <t>913 - Folio - Languages</t>
  </si>
  <si>
    <t>Name / Label / Role</t>
  </si>
  <si>
    <t>Name</t>
  </si>
  <si>
    <t>Group</t>
  </si>
  <si>
    <t>Restated</t>
  </si>
  <si>
    <t>Income</t>
  </si>
  <si>
    <t>Consol</t>
  </si>
  <si>
    <t>OpActivs</t>
  </si>
  <si>
    <t>ExceptAdjusts</t>
  </si>
  <si>
    <t>AmortAdjusts</t>
  </si>
  <si>
    <t>BizSegs</t>
  </si>
  <si>
    <t>TADisposal</t>
  </si>
  <si>
    <t>TFAClasses</t>
  </si>
  <si>
    <t>TFAOwnership</t>
  </si>
  <si>
    <t>IADisposal</t>
  </si>
  <si>
    <t>IFAClasses</t>
  </si>
  <si>
    <t>TAExpenses</t>
  </si>
  <si>
    <t>IAExpenses</t>
  </si>
  <si>
    <t>ExceptsAmort</t>
  </si>
  <si>
    <t>JVsExceptsAmort</t>
  </si>
  <si>
    <t>OpActivsExcepts</t>
  </si>
  <si>
    <t>OpActivsExceptsAmort</t>
  </si>
  <si>
    <t>OpActivsJVsGeoBiz</t>
  </si>
  <si>
    <t>OpActivsConsol</t>
  </si>
  <si>
    <t>BizSegsIncome</t>
  </si>
  <si>
    <t>GeoSegsIncome</t>
  </si>
  <si>
    <t>BizSegsAssets</t>
  </si>
  <si>
    <t>GeoSegsAssets</t>
  </si>
  <si>
    <t>BizSegsBasic</t>
  </si>
  <si>
    <t>GeoSegsBasic</t>
  </si>
  <si>
    <t>Provisions</t>
  </si>
  <si>
    <t>ProvisionClasses</t>
  </si>
  <si>
    <t>IFAs</t>
  </si>
  <si>
    <t>TFAs</t>
  </si>
  <si>
    <t>FAIs</t>
  </si>
  <si>
    <t>FAIHoldings</t>
  </si>
  <si>
    <t>FAITypes</t>
  </si>
  <si>
    <t>FAILoans</t>
  </si>
  <si>
    <t>ShareClasses</t>
  </si>
  <si>
    <t>ShareTypes</t>
  </si>
  <si>
    <t>PensionSchemes</t>
  </si>
  <si>
    <t>ShareSchemes</t>
  </si>
  <si>
    <t>FIs</t>
  </si>
  <si>
    <t>FIValueType</t>
  </si>
  <si>
    <t>FILevel</t>
  </si>
  <si>
    <t>MPeriods</t>
  </si>
  <si>
    <t>FIMvts</t>
  </si>
  <si>
    <t>Acqs</t>
  </si>
  <si>
    <t>AcqAssetsLiabs</t>
  </si>
  <si>
    <t>ShareAcqs</t>
  </si>
  <si>
    <t>JVs</t>
  </si>
  <si>
    <t>Assocs</t>
  </si>
  <si>
    <t>Subsids</t>
  </si>
  <si>
    <t>OtherInterests</t>
  </si>
  <si>
    <t>DPL</t>
  </si>
  <si>
    <t>ExpenseType</t>
  </si>
  <si>
    <t>ExceptNon</t>
  </si>
  <si>
    <t>Analysis</t>
  </si>
  <si>
    <t>GroupTrans</t>
  </si>
  <si>
    <t>DPLRes</t>
  </si>
  <si>
    <t>Officers</t>
  </si>
  <si>
    <t>OfficerType</t>
  </si>
  <si>
    <t>ContactInfo</t>
  </si>
  <si>
    <t>ContactType</t>
  </si>
  <si>
    <t>Contact</t>
  </si>
  <si>
    <t>AddressType</t>
  </si>
  <si>
    <t>TelNumType</t>
  </si>
  <si>
    <t>TPAs</t>
  </si>
  <si>
    <t>TPAType</t>
  </si>
  <si>
    <t>TPAStatus</t>
  </si>
  <si>
    <t>StockExs</t>
  </si>
  <si>
    <t>BRL Folios</t>
  </si>
  <si>
    <t>BRL Roles</t>
  </si>
  <si>
    <t>Property Name / Label / Role</t>
  </si>
  <si>
    <t>Property Item Name</t>
  </si>
  <si>
    <t>Sum</t>
  </si>
  <si>
    <t>Mux List</t>
  </si>
  <si>
    <t>Group.Consol</t>
  </si>
  <si>
    <t>Group.Consolidated</t>
  </si>
  <si>
    <t>R,S</t>
  </si>
  <si>
    <t>Kids</t>
  </si>
  <si>
    <t>5,6,7,8,9</t>
  </si>
  <si>
    <t>   Group.Co</t>
  </si>
  <si>
    <t>Group.Company</t>
  </si>
  <si>
    <t>Consol.Co</t>
  </si>
  <si>
    <t>Consol.Company</t>
  </si>
  <si>
    <t>Consol.Consol</t>
  </si>
  <si>
    <t>Consol.Consolidated</t>
  </si>
  <si>
    <t>Consol.GroupShareJVsExclAssocsTurnoverOnly</t>
  </si>
  <si>
    <t>Consol.Group and share of joint ventures, excluding associates [turnover only]</t>
  </si>
  <si>
    <t>3,4,7</t>
  </si>
  <si>
    <t>Consol.ShareJVsAssocs</t>
  </si>
  <si>
    <t>Consol.Share of joint ventures and associates</t>
  </si>
  <si>
    <t>7,40</t>
  </si>
  <si>
    <t>Consol.ShareJVs</t>
  </si>
  <si>
    <t>Consol.Share of joint ventures</t>
  </si>
  <si>
    <t>   Consol.OtherJVs</t>
  </si>
  <si>
    <t>Consol.Other joint ventures</t>
  </si>
  <si>
    <t>   Consol.JV1</t>
  </si>
  <si>
    <t>Consol.Joint venture 1</t>
  </si>
  <si>
    <t>   Consol.JV2</t>
  </si>
  <si>
    <t>Consol.Joint venture 2</t>
  </si>
  <si>
    <t>   Consol.JV3</t>
  </si>
  <si>
    <t>Consol.Joint venture 3</t>
  </si>
  <si>
    <t>   Consol.JV4</t>
  </si>
  <si>
    <t>Consol.Joint venture 4</t>
  </si>
  <si>
    <t>   Consol.JV5</t>
  </si>
  <si>
    <t>Consol.Joint venture 5</t>
  </si>
  <si>
    <t>   Consol.JV6</t>
  </si>
  <si>
    <t>Consol.Joint venture 6</t>
  </si>
  <si>
    <t>   Consol.JV7</t>
  </si>
  <si>
    <t>Consol.Joint venture 7</t>
  </si>
  <si>
    <t>   Consol.JV8</t>
  </si>
  <si>
    <t>Consol.Joint venture 8</t>
  </si>
  <si>
    <t>   Consol.JV9</t>
  </si>
  <si>
    <t>Consol.Joint venture 9</t>
  </si>
  <si>
    <t>   Consol.JV10</t>
  </si>
  <si>
    <t>Consol.Joint venture 10</t>
  </si>
  <si>
    <t>   Consol.JV11</t>
  </si>
  <si>
    <t>Consol.Joint venture 11</t>
  </si>
  <si>
    <t>   Consol.JV12</t>
  </si>
  <si>
    <t>Consol.Joint venture 12</t>
  </si>
  <si>
    <t>   Consol.JV13</t>
  </si>
  <si>
    <t>Consol.Joint venture 13</t>
  </si>
  <si>
    <t>   Consol.JV14</t>
  </si>
  <si>
    <t>Consol.Joint venture 14</t>
  </si>
  <si>
    <t>   Consol.JV15</t>
  </si>
  <si>
    <t>Consol.Joint venture 15</t>
  </si>
  <si>
    <t>   Consol.JV16</t>
  </si>
  <si>
    <t>Consol.Joint venture 16</t>
  </si>
  <si>
    <t>   Consol.JV17</t>
  </si>
  <si>
    <t>Consol.Joint venture 17</t>
  </si>
  <si>
    <t>   Consol.JV18</t>
  </si>
  <si>
    <t>Consol.Joint venture 18</t>
  </si>
  <si>
    <t>   Consol.JV19</t>
  </si>
  <si>
    <t>Consol.Joint venture 19</t>
  </si>
  <si>
    <t>   Consol.JV20</t>
  </si>
  <si>
    <t>Consol.Joint venture 20</t>
  </si>
  <si>
    <t>   Consol.JV21</t>
  </si>
  <si>
    <t>Consol.Joint venture 21</t>
  </si>
  <si>
    <t>   Consol.JV22</t>
  </si>
  <si>
    <t>Consol.Joint venture 22</t>
  </si>
  <si>
    <t>   Consol.JV23</t>
  </si>
  <si>
    <t>Consol.Joint venture 23</t>
  </si>
  <si>
    <t>   Consol.JV24</t>
  </si>
  <si>
    <t>Consol.Joint venture 24</t>
  </si>
  <si>
    <t>   Consol.JV25</t>
  </si>
  <si>
    <t>Consol.Joint venture 25</t>
  </si>
  <si>
    <t>   Consol.JV26</t>
  </si>
  <si>
    <t>Consol.Joint venture 26</t>
  </si>
  <si>
    <t>   Consol.JV27</t>
  </si>
  <si>
    <t>Consol.Joint venture 27</t>
  </si>
  <si>
    <t>   Consol.JV28</t>
  </si>
  <si>
    <t>Consol.Joint venture 28</t>
  </si>
  <si>
    <t>   Consol.JV29</t>
  </si>
  <si>
    <t>Consol.Joint venture 29</t>
  </si>
  <si>
    <t>   Consol.JV30</t>
  </si>
  <si>
    <t>Consol.Joint venture 30</t>
  </si>
  <si>
    <t>Consol.GroupAfterAssocsBeforeJVs</t>
  </si>
  <si>
    <t>Consol.Group after associates, before joint ventures</t>
  </si>
  <si>
    <t>3,4,40</t>
  </si>
  <si>
    <t>Consol.ShareAssocs</t>
  </si>
  <si>
    <t>Consol.Share of associates</t>
  </si>
  <si>
    <t>   Consol.OtherAssocs</t>
  </si>
  <si>
    <t>Consol.Other associates</t>
  </si>
  <si>
    <t>   Consol.Assoc1</t>
  </si>
  <si>
    <t>Consol.Associate 1</t>
  </si>
  <si>
    <t>   Consol.Assoc2</t>
  </si>
  <si>
    <t>Consol.Associate 2</t>
  </si>
  <si>
    <t>   Consol.Assoc3</t>
  </si>
  <si>
    <t>Consol.Associate 3</t>
  </si>
  <si>
    <t>   Consol.Assoc4</t>
  </si>
  <si>
    <t>Consol.Associate 4</t>
  </si>
  <si>
    <t>   Consol.Assoc5</t>
  </si>
  <si>
    <t>Consol.Associate 5</t>
  </si>
  <si>
    <t>   Consol.Assoc6</t>
  </si>
  <si>
    <t>Consol.Associate 6</t>
  </si>
  <si>
    <t>   Consol.Assoc7</t>
  </si>
  <si>
    <t>Consol.Associate 7</t>
  </si>
  <si>
    <t>   Consol.Assoc8</t>
  </si>
  <si>
    <t>Consol.Associate 8</t>
  </si>
  <si>
    <t>   Consol.Assoc9</t>
  </si>
  <si>
    <t>Consol.Associate 9</t>
  </si>
  <si>
    <t>   Consol.Assoc10</t>
  </si>
  <si>
    <t>Consol.Associate 10</t>
  </si>
  <si>
    <t>   Consol.Assoc11</t>
  </si>
  <si>
    <t>Consol.Associate 11</t>
  </si>
  <si>
    <t>   Consol.Assoc12</t>
  </si>
  <si>
    <t>Consol.Associate 12</t>
  </si>
  <si>
    <t>   Consol.Assoc13</t>
  </si>
  <si>
    <t>Consol.Associate 13</t>
  </si>
  <si>
    <t>   Consol.Assoc14</t>
  </si>
  <si>
    <t>Consol.Associate 14</t>
  </si>
  <si>
    <t>   Consol.Assoc15</t>
  </si>
  <si>
    <t>Consol.Associate 15</t>
  </si>
  <si>
    <t>   Consol.Assoc16</t>
  </si>
  <si>
    <t>Consol.Associate 16</t>
  </si>
  <si>
    <t>   Consol.Assoc17</t>
  </si>
  <si>
    <t>Consol.Associate 17</t>
  </si>
  <si>
    <t>   Consol.Assoc18</t>
  </si>
  <si>
    <t>Consol.Associate 18</t>
  </si>
  <si>
    <t>   Consol.Assoc19</t>
  </si>
  <si>
    <t>Consol.Associate 19</t>
  </si>
  <si>
    <t>   Consol.Assoc20</t>
  </si>
  <si>
    <t>Consol.Associate 20</t>
  </si>
  <si>
    <t>   Consol.Assoc21</t>
  </si>
  <si>
    <t>Consol.Associate 21</t>
  </si>
  <si>
    <t>   Consol.Assoc22</t>
  </si>
  <si>
    <t>Consol.Associate 22</t>
  </si>
  <si>
    <t>   Consol.Assoc23</t>
  </si>
  <si>
    <t>Consol.Associate 23</t>
  </si>
  <si>
    <t>   Consol.Assoc24</t>
  </si>
  <si>
    <t>Consol.Associate 24</t>
  </si>
  <si>
    <t>   Consol.Assoc25</t>
  </si>
  <si>
    <t>Consol.Associate 25</t>
  </si>
  <si>
    <t>   Consol.Assoc26</t>
  </si>
  <si>
    <t>Consol.Associate 26</t>
  </si>
  <si>
    <t>   Consol.Assoc27</t>
  </si>
  <si>
    <t>Consol.Associate 27</t>
  </si>
  <si>
    <t>   Consol.Assoc28</t>
  </si>
  <si>
    <t>Consol.Associate 28</t>
  </si>
  <si>
    <t>   Consol.Assoc29</t>
  </si>
  <si>
    <t>Consol.Associate 29</t>
  </si>
  <si>
    <t>   Consol.Assoc30</t>
  </si>
  <si>
    <t>Consol.Associate 30</t>
  </si>
  <si>
    <t>Consol.GroupBeforeAssocsJVs</t>
  </si>
  <si>
    <t>Consol.Group before associates and joint ventures</t>
  </si>
  <si>
    <t>3,4</t>
  </si>
  <si>
    <t>Restated.Amount</t>
  </si>
  <si>
    <t>Restated.Restated amount</t>
  </si>
  <si>
    <t>R,S,Y</t>
  </si>
  <si>
    <t>All</t>
  </si>
  <si>
    <t>   Restated.PriorPeriodIncr</t>
  </si>
  <si>
    <t>Restated.Prior period increase (decrease)</t>
  </si>
  <si>
    <t>      Restated.AcctPolicyIncr</t>
  </si>
  <si>
    <t>Restated.Accounting policy increase (decrease)</t>
  </si>
  <si>
    <t>Y</t>
  </si>
  <si>
    <t>      Restated.MaterialErrorIncr</t>
  </si>
  <si>
    <t>Restated.Material error increase (decrease)</t>
  </si>
  <si>
    <t>   Restated.OriginalAmount</t>
  </si>
  <si>
    <t>Restated.Original amount</t>
  </si>
  <si>
    <t>R,Y</t>
  </si>
  <si>
    <t>OpActivs.All</t>
  </si>
  <si>
    <t>OpActivs.Total for all operating activities</t>
  </si>
  <si>
    <t>OpActivs.ContinuingInclAcqs</t>
  </si>
  <si>
    <t>OpActivs.Continuing operations, including acquisitions</t>
  </si>
  <si>
    <t>80,81</t>
  </si>
  <si>
    <t>OpActivs.Acqs</t>
  </si>
  <si>
    <t>OpActivs.Acquisitions</t>
  </si>
  <si>
    <t>OpActivs.Continuing</t>
  </si>
  <si>
    <t>OpActivs.Continuing operations, excluding acquisitions</t>
  </si>
  <si>
    <t>OpActivs.Discontinued</t>
  </si>
  <si>
    <t>OpActivs.Discontinued operations</t>
  </si>
  <si>
    <t>ExceptAdjusts.NotApplicable</t>
  </si>
  <si>
    <t>ExceptAdjusts.Not applicable</t>
  </si>
  <si>
    <t>Z</t>
  </si>
  <si>
    <t>ExceptAdjusts.After</t>
  </si>
  <si>
    <t>ExceptAdjusts.After any adjustments for exceptional items</t>
  </si>
  <si>
    <t>R</t>
  </si>
  <si>
    <t>ExceptAdjusts.Before</t>
  </si>
  <si>
    <t>ExceptAdjusts.Before any adjustments for exceptional items</t>
  </si>
  <si>
    <t>AmortAdjusts.NotApplicable</t>
  </si>
  <si>
    <t>AmortAdjusts.Not applicable</t>
  </si>
  <si>
    <t>AmortAdjusts.After</t>
  </si>
  <si>
    <t>AmortAdjusts.After any adjustments for amortisation and impairment</t>
  </si>
  <si>
    <t>AmortAdjusts.Before</t>
  </si>
  <si>
    <t>AmortAdjusts.Before any adjustments for amortisation and impairment</t>
  </si>
  <si>
    <t>BizSegs.NotApplicable</t>
  </si>
  <si>
    <t>BizSegs.Not applicable</t>
  </si>
  <si>
    <t>BizSegs.All</t>
  </si>
  <si>
    <t>BizSegs.Total business segments</t>
  </si>
  <si>
    <t>   BizSegs.Others</t>
  </si>
  <si>
    <t>BizSegs.Other business segments</t>
  </si>
  <si>
    <t>   BizSegs.1</t>
  </si>
  <si>
    <t>BizSegs.Business segment 1</t>
  </si>
  <si>
    <t>   BizSegs.2</t>
  </si>
  <si>
    <t>BizSegs.Business segment 2</t>
  </si>
  <si>
    <t>   BizSegs.3</t>
  </si>
  <si>
    <t>BizSegs.Business segment 3</t>
  </si>
  <si>
    <t>   BizSegs.4</t>
  </si>
  <si>
    <t>BizSegs.Business segment 4</t>
  </si>
  <si>
    <t>   BizSegs.5</t>
  </si>
  <si>
    <t>BizSegs.Business segment 5</t>
  </si>
  <si>
    <t>   BizSegs.6</t>
  </si>
  <si>
    <t>BizSegs.Business segment 6</t>
  </si>
  <si>
    <t>   BizSegs.7</t>
  </si>
  <si>
    <t>BizSegs.Business segment 7</t>
  </si>
  <si>
    <t>   BizSegs.8</t>
  </si>
  <si>
    <t>BizSegs.Business segment 8</t>
  </si>
  <si>
    <t>   BizSegs.9</t>
  </si>
  <si>
    <t>BizSegs.Business segment 9</t>
  </si>
  <si>
    <t>   BizSegs.10</t>
  </si>
  <si>
    <t>BizSegs.Business segment 10</t>
  </si>
  <si>
    <t>   BizSegs.11</t>
  </si>
  <si>
    <t>BizSegs.Business segment 11</t>
  </si>
  <si>
    <t>   BizSegs.12</t>
  </si>
  <si>
    <t>BizSegs.Business segment 12</t>
  </si>
  <si>
    <t>   BizSegs.13</t>
  </si>
  <si>
    <t>BizSegs.Business segment 13</t>
  </si>
  <si>
    <t>   BizSegs.14</t>
  </si>
  <si>
    <t>BizSegs.Business segment 14</t>
  </si>
  <si>
    <t>   BizSegs.15</t>
  </si>
  <si>
    <t>BizSegs.Business segment 15</t>
  </si>
  <si>
    <t>   BizSegs.16</t>
  </si>
  <si>
    <t>BizSegs.Business segment 16</t>
  </si>
  <si>
    <t>   BizSegs.17</t>
  </si>
  <si>
    <t>BizSegs.Business segment 17</t>
  </si>
  <si>
    <t>   BizSegs.18</t>
  </si>
  <si>
    <t>BizSegs.Business segment 18</t>
  </si>
  <si>
    <t>   BizSegs.19</t>
  </si>
  <si>
    <t>BizSegs.Business segment 19</t>
  </si>
  <si>
    <t>   BizSegs.20</t>
  </si>
  <si>
    <t>BizSegs.Business segment 20</t>
  </si>
  <si>
    <t>   BizSegs.21</t>
  </si>
  <si>
    <t>BizSegs.Business segment 21</t>
  </si>
  <si>
    <t>   BizSegs.22</t>
  </si>
  <si>
    <t>BizSegs.Business segment 22</t>
  </si>
  <si>
    <t>   BizSegs.23</t>
  </si>
  <si>
    <t>BizSegs.Business segment 23</t>
  </si>
  <si>
    <t>   BizSegs.24</t>
  </si>
  <si>
    <t>BizSegs.Business segment 24</t>
  </si>
  <si>
    <t>   BizSegs.25</t>
  </si>
  <si>
    <t>BizSegs.Business segment 25</t>
  </si>
  <si>
    <t>   BizSegs.26</t>
  </si>
  <si>
    <t>BizSegs.Business segment 26</t>
  </si>
  <si>
    <t>   BizSegs.27</t>
  </si>
  <si>
    <t>BizSegs.Business segment 27</t>
  </si>
  <si>
    <t>   BizSegs.28</t>
  </si>
  <si>
    <t>BizSegs.Business segment 28</t>
  </si>
  <si>
    <t>   BizSegs.29</t>
  </si>
  <si>
    <t>BizSegs.Business segment 29</t>
  </si>
  <si>
    <t>   BizSegs.30</t>
  </si>
  <si>
    <t>BizSegs.Business segment 30</t>
  </si>
  <si>
    <t>ProvisionClasses.All</t>
  </si>
  <si>
    <t>ProvisionClasses.All provisions</t>
  </si>
  <si>
    <t>   ProvisionClasses.PensionsSimilarObligations</t>
  </si>
  <si>
    <t>ProvisionClasses.Provisions for pensions and similar obligations</t>
  </si>
  <si>
    <t>   ProvisionClasses.DBPensionSchemes</t>
  </si>
  <si>
    <t>ProvisionClasses.Provisions for defined benefit pension schemes</t>
  </si>
  <si>
    <t>   ProvisionClasses.DCPensionSchemes</t>
  </si>
  <si>
    <t>ProvisionClasses.Provisions for defined contribution pension schemes</t>
  </si>
  <si>
    <t>   ProvisionClasses.PostRetireBenefitsNonPension</t>
  </si>
  <si>
    <t>ProvisionClasses.Provisions for post-retirement benefits other than pensions</t>
  </si>
  <si>
    <t>   ProvisionClasses.TaxationInclDeferred</t>
  </si>
  <si>
    <t>ProvisionClasses.Provisions for taxation, including deferred taxation</t>
  </si>
  <si>
    <t>   ProvisionClasses.DeferredTaxation</t>
  </si>
  <si>
    <t>ProvisionClasses.Provisions for deferred taxation</t>
  </si>
  <si>
    <t>   ProvisionClasses.RestructuringOrReorg</t>
  </si>
  <si>
    <t>ProvisionClasses.Provisions for restructuring or reorganisation</t>
  </si>
  <si>
    <t>   ProvisionClasses.ProductGuarantees</t>
  </si>
  <si>
    <t>ProvisionClasses.Provisions for product guarantees</t>
  </si>
  <si>
    <t>   ProvisionClasses.LegalProceedings</t>
  </si>
  <si>
    <t>ProvisionClasses.Provisions for legal proceedings</t>
  </si>
  <si>
    <t>   ProvisionClasses.OnerousContracts</t>
  </si>
  <si>
    <t>ProvisionClasses.Provisions for onerous contracts</t>
  </si>
  <si>
    <t>   ProvisionClasses.DecommissionRestorationRehab</t>
  </si>
  <si>
    <t>ProvisionClasses.Provisions for decommissioning, restoration and rehabilitation</t>
  </si>
  <si>
    <t>   ProvisionClasses.EnvironmentalCosts</t>
  </si>
  <si>
    <t>ProvisionClasses.Provisions for environmental costs</t>
  </si>
  <si>
    <t>   ProvisionClasses.Remediation</t>
  </si>
  <si>
    <t>ProvisionClasses.Provisions for remediation</t>
  </si>
  <si>
    <t>   ProvisionClasses.Maintenance</t>
  </si>
  <si>
    <t>ProvisionClasses.Provisions for maintenance</t>
  </si>
  <si>
    <t>   ProvisionClasses.Dilapidations</t>
  </si>
  <si>
    <t>ProvisionClasses.Provisions for dilapidations</t>
  </si>
  <si>
    <t>   ProvisionClasses.BadDebts</t>
  </si>
  <si>
    <t>ProvisionClasses.Provisions for bad debts</t>
  </si>
  <si>
    <t>   ProvisionClasses.DeferredConsids</t>
  </si>
  <si>
    <t>ProvisionClasses.Provisions for deferred considerations</t>
  </si>
  <si>
    <t>   ProvisionClasses.VacantProperties</t>
  </si>
  <si>
    <t>ProvisionClasses.Provisions for vacant properties</t>
  </si>
  <si>
    <t>   ProvisionClasses.Others</t>
  </si>
  <si>
    <t>ProvisionClasses.Other provisions</t>
  </si>
  <si>
    <t>IFAClasses.All</t>
  </si>
  <si>
    <t>IFAClasses.All intangible fixed assets</t>
  </si>
  <si>
    <t>   IFAClasses.NetGoodwill</t>
  </si>
  <si>
    <t>IFAClasses.Net goodwill</t>
  </si>
  <si>
    <t>M0,S,X</t>
  </si>
  <si>
    <t>      IFAClasses.PositiveGoodwill</t>
  </si>
  <si>
    <t>IFAClasses.Positive goodwill</t>
  </si>
  <si>
    <t>M0,X</t>
  </si>
  <si>
    <t>      IFAClasses.NegativeGoodwill</t>
  </si>
  <si>
    <t>IFAClasses.Negative goodwill</t>
  </si>
  <si>
    <t>   IFAClasses.OtherThanGoodwill</t>
  </si>
  <si>
    <t>IFAClasses.Intangible assets other than goodwill</t>
  </si>
  <si>
    <t>M0</t>
  </si>
  <si>
    <t>   IFAClasses.DevelopmentCostsPatentsSimilar</t>
  </si>
  <si>
    <t>IFAClasses.Development costs, patents and similar</t>
  </si>
  <si>
    <t>      IFAClasses.DevelopmentCosts</t>
  </si>
  <si>
    <t>IFAClasses.Development costs</t>
  </si>
  <si>
    <t>      IFAClasses.PatentsSimilar</t>
  </si>
  <si>
    <t>IFAClasses.Patents, concessions, licences, trade marks and similar</t>
  </si>
  <si>
    <t>         IFAClasses.ConcessionsLicencesFranchises</t>
  </si>
  <si>
    <t>IFAClasses.Concessions, licences, franchises</t>
  </si>
  <si>
    <t>         IFAClasses.PatentsCopyrightsTrademarksSimilar</t>
  </si>
  <si>
    <t>IFAClasses.Patents, copyrights, trademarks and similar</t>
  </si>
  <si>
    <t>   IFAClasses.IntellectualProperty</t>
  </si>
  <si>
    <t>IFAClasses.Intellectual property</t>
  </si>
  <si>
    <t>   IFAClasses.OtherExploitationRights</t>
  </si>
  <si>
    <t>IFAClasses.Other exploitation rights</t>
  </si>
  <si>
    <t>   IFAClasses.MastheadsPublishingTitles</t>
  </si>
  <si>
    <t>IFAClasses.Mastheads and publishing titles</t>
  </si>
  <si>
    <t>   IFAClasses.BrandNames</t>
  </si>
  <si>
    <t>IFAClasses.Brand names</t>
  </si>
  <si>
    <t>   IFAClasses.CustomerRelationships</t>
  </si>
  <si>
    <t>IFAClasses.Customer relationships</t>
  </si>
  <si>
    <t>   IFAClasses.PaymentsOnAcct</t>
  </si>
  <si>
    <t>IFAClasses.Payments on account, intangible fixed assets</t>
  </si>
  <si>
    <t>   IFAClasses.Others</t>
  </si>
  <si>
    <t>IFAClasses.Other intangible fixed assets</t>
  </si>
  <si>
    <t>TFAClasses.All</t>
  </si>
  <si>
    <t>TFAClasses.All tangible fixed assets</t>
  </si>
  <si>
    <t>   TFAClasses.LandBuildings</t>
  </si>
  <si>
    <t>TFAClasses.Land and buildings</t>
  </si>
  <si>
    <t>M2,S,X</t>
  </si>
  <si>
    <t>      TFAClasses.Land</t>
  </si>
  <si>
    <t>TFAClasses.Land</t>
  </si>
  <si>
    <t>M2,X</t>
  </si>
  <si>
    <t>      TFAClasses.Buildings</t>
  </si>
  <si>
    <t>TFAClasses.Buildings</t>
  </si>
  <si>
    <t>   TFAClasses.InvestProperties</t>
  </si>
  <si>
    <t>TFAClasses.Investment properties</t>
  </si>
  <si>
    <t>M2</t>
  </si>
  <si>
    <t>   TFAClasses.PropertiesUnderConstruction</t>
  </si>
  <si>
    <t>TFAClasses.Properties under construction</t>
  </si>
  <si>
    <t>   TFAClasses.VehiclesPlantMachinery</t>
  </si>
  <si>
    <t>TFAClasses.Vehicles, plant and machinery</t>
  </si>
  <si>
    <t>M3,S,X</t>
  </si>
  <si>
    <t>      TFAClasses.PlantMachinery</t>
  </si>
  <si>
    <t>TFAClasses.Plant and machinery</t>
  </si>
  <si>
    <t>M3,X</t>
  </si>
  <si>
    <t>      TFAClasses.Vehicles</t>
  </si>
  <si>
    <t>TFAClasses.Vehicles</t>
  </si>
  <si>
    <t>         TFAClasses.Aircraft</t>
  </si>
  <si>
    <t>TFAClasses.Aircraft</t>
  </si>
  <si>
    <t>         TFAClasses.Boats</t>
  </si>
  <si>
    <t>TFAClasses.Boats</t>
  </si>
  <si>
    <t>         TFAClasses.MotorVehicles</t>
  </si>
  <si>
    <t>TFAClasses.Motor vehicles</t>
  </si>
  <si>
    <t>            TFAClasses.CommercialMotorVehicles</t>
  </si>
  <si>
    <t>TFAClasses.Commercial motor vehicles</t>
  </si>
  <si>
    <t>            TFAClasses.MotorCars</t>
  </si>
  <si>
    <t>TFAClasses.Motor cars</t>
  </si>
  <si>
    <t>         TFAClasses.OtherVehicles</t>
  </si>
  <si>
    <t>TFAClasses.Other vehicles</t>
  </si>
  <si>
    <t>   TFAClasses.FixturesFittingsToolsEquipment</t>
  </si>
  <si>
    <t>TFAClasses.Fixtures, fittings, tools and equipment</t>
  </si>
  <si>
    <t>      TFAClasses.FixturesFittings</t>
  </si>
  <si>
    <t>TFAClasses.Fixtures and fittings</t>
  </si>
  <si>
    <t>      TFAClasses.ToolsEquipment</t>
  </si>
  <si>
    <t>TFAClasses.Tools and equipment</t>
  </si>
  <si>
    <t>   TFAClasses.OfficeEquipment</t>
  </si>
  <si>
    <t>TFAClasses.Office equipment</t>
  </si>
  <si>
    <t>M3</t>
  </si>
  <si>
    <t>   TFAClasses.ComputerEquipment</t>
  </si>
  <si>
    <t>TFAClasses.Computer equipment</t>
  </si>
  <si>
    <t>   TFAClasses.PaymentsOnAcctAssetsUnderDev</t>
  </si>
  <si>
    <t>TFAClasses.Payments on account and assets under development</t>
  </si>
  <si>
    <t>      TFAClasses.PaymentsOnAcct</t>
  </si>
  <si>
    <t>TFAClasses.Payments on account</t>
  </si>
  <si>
    <t>      TFAClasses.ImprovementOrDevelopmentAssets</t>
  </si>
  <si>
    <t>TFAClasses.Improvements or development of assets</t>
  </si>
  <si>
    <t>   TFAClasses.ExplorationOrEvaluationAssets</t>
  </si>
  <si>
    <t>TFAClasses.Tangible exploration or evaluation assets</t>
  </si>
  <si>
    <t>   TFAClasses.Others</t>
  </si>
  <si>
    <t>TFAClasses.Other tangible fixed assets</t>
  </si>
  <si>
    <t>TFAOwnership.All</t>
  </si>
  <si>
    <t>TFAOwnership.Total owned and leased tangible fixed assets</t>
  </si>
  <si>
    <t>   TFAOwnership.OwnedOrFreehold</t>
  </si>
  <si>
    <t>TFAOwnership.Owned or freehold tangible fixed assets</t>
  </si>
  <si>
    <t>   TFAOwnership.Leased</t>
  </si>
  <si>
    <t>TFAOwnership.Leased tangible fixed assets</t>
  </si>
  <si>
    <t>   TFAOwnership.ShortLeaseholdProperties</t>
  </si>
  <si>
    <t>TFAOwnership.Short leasehold properties</t>
  </si>
  <si>
    <t>   TFAOwnership.LongLeaseholdProperties</t>
  </si>
  <si>
    <t>TFAOwnership.Long leasehold properties</t>
  </si>
  <si>
    <t>FAIHoldings.All</t>
  </si>
  <si>
    <t>FAIHoldings.All fixed asset investment holdings</t>
  </si>
  <si>
    <t>   FAIHoldings.GroupUndertakingsOtherInterests</t>
  </si>
  <si>
    <t>FAIHoldings.Group undertakings and other participating interests</t>
  </si>
  <si>
    <t>M1</t>
  </si>
  <si>
    <t>   FAIHoldings.GroupBeforeAssocsJVs</t>
  </si>
  <si>
    <t>FAIHoldings.Group before associates and joint ventures</t>
  </si>
  <si>
    <t>   FAIHoldings.ShareJVsAssocs</t>
  </si>
  <si>
    <t>FAIHoldings.Share of joint ventures and associates</t>
  </si>
  <si>
    <t>   FAIHoldings.InvestInJVs</t>
  </si>
  <si>
    <t>FAIHoldings.Investments in joint ventures</t>
  </si>
  <si>
    <t>   FAIHoldings.InvestInAssocs</t>
  </si>
  <si>
    <t>FAIHoldings.Investments in associates</t>
  </si>
  <si>
    <t>   FAIHoldings.InvestInSubsids</t>
  </si>
  <si>
    <t>FAIHoldings.Investment in subsidiaries</t>
  </si>
  <si>
    <t>   FAIHoldings.InvestInOtherInterests</t>
  </si>
  <si>
    <t>FAIHoldings.Investment in other participating interests</t>
  </si>
  <si>
    <t>   FAIHoldings.Others</t>
  </si>
  <si>
    <t>FAIHoldings.Total other investments</t>
  </si>
  <si>
    <t>FAITypes.All</t>
  </si>
  <si>
    <t>FAITypes.All types of fixed asset investment</t>
  </si>
  <si>
    <t>   FAITypes.Shares</t>
  </si>
  <si>
    <t>FAITypes.Shares, fixed asset investments</t>
  </si>
  <si>
    <t>      FAITypes.SharesListed</t>
  </si>
  <si>
    <t>FAITypes.Shares, listed, fixed asset investments</t>
  </si>
  <si>
    <t>      FAITypes.SharesUnlisted</t>
  </si>
  <si>
    <t>FAITypes.Shares, unlisted, fixed asset investments</t>
  </si>
  <si>
    <t>   FAITypes.Loans</t>
  </si>
  <si>
    <t>FAITypes.Loans held as fixed asset investments</t>
  </si>
  <si>
    <t>   FAITypes.OtherThanSharesInclLoans</t>
  </si>
  <si>
    <t>FAITypes.Fixed asset investments other than shares, including loans</t>
  </si>
  <si>
    <t>   FAITypes.OtherThanSharesNotInclLoans</t>
  </si>
  <si>
    <t>FAITypes.Fixed asset investments other than shares, not including loans</t>
  </si>
  <si>
    <t>   FAITypes.OtherThanLoans</t>
  </si>
  <si>
    <t>FAITypes.Fixed asset investments other than loans</t>
  </si>
  <si>
    <t>Dividends.PaidProposed</t>
  </si>
  <si>
    <t>Dividends.Dividends paid and proposed</t>
  </si>
  <si>
    <t>   Dividends.Paid</t>
  </si>
  <si>
    <t>Dividends.Dividends paid</t>
  </si>
  <si>
    <t>   Dividends.Proposed</t>
  </si>
  <si>
    <t>Dividends.Dividends proposed</t>
  </si>
  <si>
    <t>PensionSchemes.All</t>
  </si>
  <si>
    <t>PensionSchemes.Total for all pension schemes of this type / only entity pension scheme of this type</t>
  </si>
  <si>
    <t>   PensionSchemes.AllThisTypeExclMedical</t>
  </si>
  <si>
    <t>PensionSchemes.Total for all pension schemes of this type, excluding medical schemes</t>
  </si>
  <si>
    <t>      PensionSchemes.1</t>
  </si>
  <si>
    <t>PensionSchemes.Pension scheme 1</t>
  </si>
  <si>
    <t>      PensionSchemes.2</t>
  </si>
  <si>
    <t>PensionSchemes.Pension scheme 2</t>
  </si>
  <si>
    <t>      PensionSchemes.3</t>
  </si>
  <si>
    <t>PensionSchemes.Pension scheme 3</t>
  </si>
  <si>
    <t>      PensionSchemes.4</t>
  </si>
  <si>
    <t>PensionSchemes.Pension scheme 4</t>
  </si>
  <si>
    <t>      PensionSchemes.5</t>
  </si>
  <si>
    <t>PensionSchemes.Pension scheme 5</t>
  </si>
  <si>
    <t>      PensionSchemes.6</t>
  </si>
  <si>
    <t>PensionSchemes.Pension scheme 6</t>
  </si>
  <si>
    <t>      PensionSchemes.7</t>
  </si>
  <si>
    <t>PensionSchemes.Pension scheme 7</t>
  </si>
  <si>
    <t>      PensionSchemes.8</t>
  </si>
  <si>
    <t>PensionSchemes.Pension scheme 8</t>
  </si>
  <si>
    <t>   PensionSchemes.PostEmploymentMedical1</t>
  </si>
  <si>
    <t>PensionSchemes.Post-employment medical scheme 1</t>
  </si>
  <si>
    <t>   PensionSchemes.PostEmploymentMedical2</t>
  </si>
  <si>
    <t>PensionSchemes.Post-employment medical scheme 2</t>
  </si>
  <si>
    <t>   PensionSchemes.PostEmploymentMedical3</t>
  </si>
  <si>
    <t>PensionSchemes.Post-employment medical scheme 3</t>
  </si>
  <si>
    <t>   PensionSchemes.PostEmploymentMedical4</t>
  </si>
  <si>
    <t>PensionSchemes.Post-employment medical scheme 4</t>
  </si>
  <si>
    <t>ShareSchemes.All</t>
  </si>
  <si>
    <t>ShareSchemes.Total for all share based payment schemes / only share based payment scheme</t>
  </si>
  <si>
    <t>   ShareSchemes.1</t>
  </si>
  <si>
    <t>ShareSchemes.Share based scheme 1</t>
  </si>
  <si>
    <t>   ShareSchemes.2</t>
  </si>
  <si>
    <t>ShareSchemes.Share based scheme 2</t>
  </si>
  <si>
    <t>   ShareSchemes.3</t>
  </si>
  <si>
    <t>ShareSchemes.Share based scheme 3</t>
  </si>
  <si>
    <t>   ShareSchemes.4</t>
  </si>
  <si>
    <t>ShareSchemes.Share based scheme 4</t>
  </si>
  <si>
    <t>   ShareSchemes.5</t>
  </si>
  <si>
    <t>ShareSchemes.Share based scheme 5</t>
  </si>
  <si>
    <t>   ShareSchemes.6</t>
  </si>
  <si>
    <t>ShareSchemes.Share based scheme 6</t>
  </si>
  <si>
    <t>   ShareSchemes.7</t>
  </si>
  <si>
    <t>ShareSchemes.Share based scheme 7</t>
  </si>
  <si>
    <t>   ShareSchemes.8</t>
  </si>
  <si>
    <t>ShareSchemes.Share based scheme 8</t>
  </si>
  <si>
    <t>FIValueType.CarryingAmount</t>
  </si>
  <si>
    <t>FIValueType.Carrying amount</t>
  </si>
  <si>
    <t>FIValueType.Value</t>
  </si>
  <si>
    <t>FIValueType.Fair value</t>
  </si>
  <si>
    <t>FIValueType.PastDueOrImpaired</t>
  </si>
  <si>
    <t>FIValueType.Past due or impaired, carrying value</t>
  </si>
  <si>
    <t>   FIValueType.PastDueButNotImpaired</t>
  </si>
  <si>
    <t>FIValueType.Past due but not impaired, carrying value</t>
  </si>
  <si>
    <t>   FIValueType.Impaired</t>
  </si>
  <si>
    <t>FIValueType.Impaired, carrying value</t>
  </si>
  <si>
    <t>FIValueType.NeitherPastDueNorImpaired</t>
  </si>
  <si>
    <t>FIValueType.Neither past due nor impaired, carrying value</t>
  </si>
  <si>
    <t>FIValueType.NotionalAmount</t>
  </si>
  <si>
    <t>FIValueType.Notional amount</t>
  </si>
  <si>
    <t>FIs.All</t>
  </si>
  <si>
    <t>FIs.Total current and non-current financial instruments</t>
  </si>
  <si>
    <t>   FIs.Current</t>
  </si>
  <si>
    <t>FIs.Current financial instruments</t>
  </si>
  <si>
    <t>   FIs.NonCurrent</t>
  </si>
  <si>
    <t>FIs.Non-current financial instruments</t>
  </si>
  <si>
    <t>FILevel.All</t>
  </si>
  <si>
    <t>FILevel.Total all levels</t>
  </si>
  <si>
    <t>   FILevel.1</t>
  </si>
  <si>
    <t>FILevel.Level 1</t>
  </si>
  <si>
    <t>   FILevel.2</t>
  </si>
  <si>
    <t>FILevel.Level 2</t>
  </si>
  <si>
    <t>   FILevel.3</t>
  </si>
  <si>
    <t>FILevel.Level 3</t>
  </si>
  <si>
    <t>FIMvts.TransferLevel1To2</t>
  </si>
  <si>
    <t>FIMvts.Transfer from level 1 to 2</t>
  </si>
  <si>
    <t>FIMvts.TransferLevel2To1</t>
  </si>
  <si>
    <t>FIMvts.Transfer from level 2 to 1</t>
  </si>
  <si>
    <t>FIMvts.ValueGainRecordedInIncomeStatement</t>
  </si>
  <si>
    <t>FIMvts.Fair value gain (loss) recorded in income statement</t>
  </si>
  <si>
    <t>FIMvts.GainRecordedInEquity</t>
  </si>
  <si>
    <t>FIMvts.Gain (loss) recorded in equity</t>
  </si>
  <si>
    <t>FIMvts.NetIncrLevel3PurchasesSalesSettlements</t>
  </si>
  <si>
    <t>FIMvts.Net increase (decrease) in level 3 from purchases, sales and settlements</t>
  </si>
  <si>
    <t>S,X</t>
  </si>
  <si>
    <t>   FIMvts.NetIncrLevel3Purchases</t>
  </si>
  <si>
    <t>FIMvts.Net increase (decrease) in level 3 from purchases</t>
  </si>
  <si>
    <t>X</t>
  </si>
  <si>
    <t>   FIMvts.NetIncrLevel3Sales</t>
  </si>
  <si>
    <t>FIMvts.Net increase (decrease) in level 3 from sales</t>
  </si>
  <si>
    <t>   FIMvts.NetIncrLevel3Settlements</t>
  </si>
  <si>
    <t>FIMvts.Net increase (decrease) in level 3 from settlements</t>
  </si>
  <si>
    <t>FIMvts.ReclassifiedToLoansReceivables</t>
  </si>
  <si>
    <t>FIMvts.Reclassified to loans and receivables</t>
  </si>
  <si>
    <t>FIMvts.TransferLevel12To3</t>
  </si>
  <si>
    <t>FIMvts.Transfer from level 1 and 2 to 3</t>
  </si>
  <si>
    <t>FIMvts.TransferLevel3To12</t>
  </si>
  <si>
    <t>FIMvts.Transfer from level 3 to 1 and 2</t>
  </si>
  <si>
    <t>MPeriods.NotApplicable</t>
  </si>
  <si>
    <t>MPeriods.Not applicable</t>
  </si>
  <si>
    <t>MPeriods.All</t>
  </si>
  <si>
    <t>MPeriods.All periods</t>
  </si>
  <si>
    <t>   MPeriods.&lt;1</t>
  </si>
  <si>
    <t>MPeriods.Within one year</t>
  </si>
  <si>
    <t>      MPeriods.30Days</t>
  </si>
  <si>
    <t>MPeriods.Within 30 days</t>
  </si>
  <si>
    <t>      MPeriods.30To60Days</t>
  </si>
  <si>
    <t>MPeriods.From 30 to 60 days</t>
  </si>
  <si>
    <t>      MPeriods.60To90Days</t>
  </si>
  <si>
    <t>MPeriods.From 60 to 90 days</t>
  </si>
  <si>
    <t>      MPeriods.6Months</t>
  </si>
  <si>
    <t>MPeriods.Within 6 months</t>
  </si>
  <si>
    <t>      MPeriods.6MonthsOneYear</t>
  </si>
  <si>
    <t>MPeriods.Between 6 months and one year</t>
  </si>
  <si>
    <t>   MPeriods.&gt;1</t>
  </si>
  <si>
    <t>MPeriods.After one year</t>
  </si>
  <si>
    <t>      MPeriods.1-5</t>
  </si>
  <si>
    <t>MPeriods.Between one and five years</t>
  </si>
  <si>
    <t>         MPeriods.1-2</t>
  </si>
  <si>
    <t>MPeriods.Between one and two years</t>
  </si>
  <si>
    <t>         MPeriods.2-5</t>
  </si>
  <si>
    <t>MPeriods.Between two and five years</t>
  </si>
  <si>
    <t>      MPeriods.&gt;5</t>
  </si>
  <si>
    <t>MPeriods.More than five years</t>
  </si>
  <si>
    <t>Acqs.All</t>
  </si>
  <si>
    <t>Acqs.All acquisitions</t>
  </si>
  <si>
    <t>   Acqs.1</t>
  </si>
  <si>
    <t>Acqs.Acquisition 1</t>
  </si>
  <si>
    <t>   Acqs.2</t>
  </si>
  <si>
    <t>Acqs.Acquisition 2</t>
  </si>
  <si>
    <t>   Acqs.3</t>
  </si>
  <si>
    <t>Acqs.Acquisition 3</t>
  </si>
  <si>
    <t>   Acqs.4</t>
  </si>
  <si>
    <t>Acqs.Acquisition 4</t>
  </si>
  <si>
    <t>   Acqs.5</t>
  </si>
  <si>
    <t>Acqs.Acquisition 5</t>
  </si>
  <si>
    <t>   Acqs.6</t>
  </si>
  <si>
    <t>Acqs.Acquisition 6</t>
  </si>
  <si>
    <t>   Acqs.7</t>
  </si>
  <si>
    <t>Acqs.Acquisition 7</t>
  </si>
  <si>
    <t>   Acqs.8</t>
  </si>
  <si>
    <t>Acqs.Acquisition 8</t>
  </si>
  <si>
    <t>   Acqs.9</t>
  </si>
  <si>
    <t>Acqs.Acquisition 9</t>
  </si>
  <si>
    <t>   Acqs.10</t>
  </si>
  <si>
    <t>Acqs.Acquisition 10</t>
  </si>
  <si>
    <t>AcqAssetsLiabs.All</t>
  </si>
  <si>
    <t>AcqAssetsLiabs.Total for all acquisitions</t>
  </si>
  <si>
    <t>   AcqAssetsLiabs.AllSubsids</t>
  </si>
  <si>
    <t>AcqAssetsLiabs.All subsidiaries</t>
  </si>
  <si>
    <t>   AcqAssetsLiabs.ShareJVs</t>
  </si>
  <si>
    <t>AcqAssetsLiabs.Share of joint ventures</t>
  </si>
  <si>
    <t>   AcqAssetsLiabs.ShareAssocs</t>
  </si>
  <si>
    <t>AcqAssetsLiabs.Share of associates</t>
  </si>
  <si>
    <t>   AcqAssetsLiabs.BookValue</t>
  </si>
  <si>
    <t>AcqAssetsLiabs.Book value</t>
  </si>
  <si>
    <t>   AcqAssetsLiabs.ProvisionalValue</t>
  </si>
  <si>
    <t>AcqAssetsLiabs.Provisional fair value</t>
  </si>
  <si>
    <t>   AcqAssetsLiabs.ValueAdjustIncr</t>
  </si>
  <si>
    <t>AcqAssetsLiabs.Fair value adjustment increase (decrease)</t>
  </si>
  <si>
    <t>   AcqAssetsLiabs.RevaluationIncr</t>
  </si>
  <si>
    <t>AcqAssetsLiabs.Revaluation increase (decrease)</t>
  </si>
  <si>
    <t>   AcqAssetsLiabs.AcctPolicyAlignIncr</t>
  </si>
  <si>
    <t>AcqAssetsLiabs.Accounting policy alignment increase (decrease)</t>
  </si>
  <si>
    <t>   AcqAssetsLiabs.OtherSigAdjustsIncr</t>
  </si>
  <si>
    <t>AcqAssetsLiabs.Other significant adjustments increase (decrease)</t>
  </si>
  <si>
    <t>Disposals.All</t>
  </si>
  <si>
    <t>Disposals.All disposals</t>
  </si>
  <si>
    <t>   Disposals.1</t>
  </si>
  <si>
    <t>Disposals.Disposal 1</t>
  </si>
  <si>
    <t>   Disposals.2</t>
  </si>
  <si>
    <t>Disposals.Disposal 2</t>
  </si>
  <si>
    <t>   Disposals.3</t>
  </si>
  <si>
    <t>Disposals.Disposal 3</t>
  </si>
  <si>
    <t>   Disposals.4</t>
  </si>
  <si>
    <t>Disposals.Disposal 4</t>
  </si>
  <si>
    <t>   Disposals.5</t>
  </si>
  <si>
    <t>Disposals.Disposal 5</t>
  </si>
  <si>
    <t>   Disposals.6</t>
  </si>
  <si>
    <t>Disposals.Disposal 6</t>
  </si>
  <si>
    <t>   Disposals.7</t>
  </si>
  <si>
    <t>Disposals.Disposal 7</t>
  </si>
  <si>
    <t>   Disposals.8</t>
  </si>
  <si>
    <t>Disposals.Disposal 8</t>
  </si>
  <si>
    <t>   Disposals.9</t>
  </si>
  <si>
    <t>Disposals.Disposal 9</t>
  </si>
  <si>
    <t>   Disposals.10</t>
  </si>
  <si>
    <t>Disposals.Disposal 10</t>
  </si>
  <si>
    <t>JVs.All</t>
  </si>
  <si>
    <t>JVs.All joint ventures</t>
  </si>
  <si>
    <t>   JVs.Others</t>
  </si>
  <si>
    <t>JVs.Other joint ventures</t>
  </si>
  <si>
    <t>   JVs.1</t>
  </si>
  <si>
    <t>JVs.Joint venture 1</t>
  </si>
  <si>
    <t>   JVs.2</t>
  </si>
  <si>
    <t>JVs.Joint venture 2</t>
  </si>
  <si>
    <t>   JVs.3</t>
  </si>
  <si>
    <t>JVs.Joint venture 3</t>
  </si>
  <si>
    <t>   JVs.4</t>
  </si>
  <si>
    <t>JVs.Joint venture 4</t>
  </si>
  <si>
    <t>   JVs.5</t>
  </si>
  <si>
    <t>JVs.Joint venture 5</t>
  </si>
  <si>
    <t>   JVs.6</t>
  </si>
  <si>
    <t>JVs.Joint venture 6</t>
  </si>
  <si>
    <t>   JVs.7</t>
  </si>
  <si>
    <t>JVs.Joint venture 7</t>
  </si>
  <si>
    <t>   JVs.8</t>
  </si>
  <si>
    <t>JVs.Joint venture 8</t>
  </si>
  <si>
    <t>   JVs.9</t>
  </si>
  <si>
    <t>JVs.Joint venture 9</t>
  </si>
  <si>
    <t>   JVs.10</t>
  </si>
  <si>
    <t>JVs.Joint venture 10</t>
  </si>
  <si>
    <t>   JVs.11</t>
  </si>
  <si>
    <t>JVs.Joint venture 11</t>
  </si>
  <si>
    <t>   JVs.12</t>
  </si>
  <si>
    <t>JVs.Joint venture 12</t>
  </si>
  <si>
    <t>   JVs.13</t>
  </si>
  <si>
    <t>JVs.Joint venture 13</t>
  </si>
  <si>
    <t>   JVs.14</t>
  </si>
  <si>
    <t>JVs.Joint venture 14</t>
  </si>
  <si>
    <t>   JVs.15</t>
  </si>
  <si>
    <t>JVs.Joint venture 15</t>
  </si>
  <si>
    <t>   JVs.16</t>
  </si>
  <si>
    <t>JVs.Joint venture 16</t>
  </si>
  <si>
    <t>   JVs.17</t>
  </si>
  <si>
    <t>JVs.Joint venture 17</t>
  </si>
  <si>
    <t>   JVs.18</t>
  </si>
  <si>
    <t>JVs.Joint venture 18</t>
  </si>
  <si>
    <t>   JVs.19</t>
  </si>
  <si>
    <t>JVs.Joint venture 19</t>
  </si>
  <si>
    <t>   JVs.20</t>
  </si>
  <si>
    <t>JVs.Joint venture 20</t>
  </si>
  <si>
    <t>   JVs.21</t>
  </si>
  <si>
    <t>JVs.Joint venture 21</t>
  </si>
  <si>
    <t>   JVs.22</t>
  </si>
  <si>
    <t>JVs.Joint venture 22</t>
  </si>
  <si>
    <t>   JVs.23</t>
  </si>
  <si>
    <t>JVs.Joint venture 23</t>
  </si>
  <si>
    <t>   JVs.24</t>
  </si>
  <si>
    <t>JVs.Joint venture 24</t>
  </si>
  <si>
    <t>   JVs.25</t>
  </si>
  <si>
    <t>JVs.Joint venture 25</t>
  </si>
  <si>
    <t>   JVs.26</t>
  </si>
  <si>
    <t>JVs.Joint venture 26</t>
  </si>
  <si>
    <t>   JVs.27</t>
  </si>
  <si>
    <t>JVs.Joint venture 27</t>
  </si>
  <si>
    <t>   JVs.28</t>
  </si>
  <si>
    <t>JVs.Joint venture 28</t>
  </si>
  <si>
    <t>   JVs.29</t>
  </si>
  <si>
    <t>JVs.Joint venture 29</t>
  </si>
  <si>
    <t>   JVs.30</t>
  </si>
  <si>
    <t>JVs.Joint venture 30</t>
  </si>
  <si>
    <t>Assocs.All</t>
  </si>
  <si>
    <t>Assocs.All associates</t>
  </si>
  <si>
    <t>   Assocs.Others</t>
  </si>
  <si>
    <t>Assocs.Other associates</t>
  </si>
  <si>
    <t>   Assocs.1</t>
  </si>
  <si>
    <t>Assocs.Associate 1</t>
  </si>
  <si>
    <t>   Assocs.2</t>
  </si>
  <si>
    <t>Assocs.Associate 2</t>
  </si>
  <si>
    <t>   Assocs.3</t>
  </si>
  <si>
    <t>Assocs.Associate 3</t>
  </si>
  <si>
    <t>   Assocs.4</t>
  </si>
  <si>
    <t>Assocs.Associate 4</t>
  </si>
  <si>
    <t>   Assocs.5</t>
  </si>
  <si>
    <t>Assocs.Associate 5</t>
  </si>
  <si>
    <t>   Assocs.6</t>
  </si>
  <si>
    <t>Assocs.Associate 6</t>
  </si>
  <si>
    <t>   Assocs.7</t>
  </si>
  <si>
    <t>Assocs.Associate 7</t>
  </si>
  <si>
    <t>   Assocs.8</t>
  </si>
  <si>
    <t>Assocs.Associate 8</t>
  </si>
  <si>
    <t>   Assocs.9</t>
  </si>
  <si>
    <t>Assocs.Associate 9</t>
  </si>
  <si>
    <t>   Assocs.10</t>
  </si>
  <si>
    <t>Assocs.Associate 10</t>
  </si>
  <si>
    <t>   Assocs.11</t>
  </si>
  <si>
    <t>Assocs.Associate 11</t>
  </si>
  <si>
    <t>   Assocs.12</t>
  </si>
  <si>
    <t>Assocs.Associate 12</t>
  </si>
  <si>
    <t>   Assocs.13</t>
  </si>
  <si>
    <t>Assocs.Associate 13</t>
  </si>
  <si>
    <t>   Assocs.14</t>
  </si>
  <si>
    <t>Assocs.Associate 14</t>
  </si>
  <si>
    <t>   Assocs.15</t>
  </si>
  <si>
    <t>Assocs.Associate 15</t>
  </si>
  <si>
    <t>   Assocs.16</t>
  </si>
  <si>
    <t>Assocs.Associate 16</t>
  </si>
  <si>
    <t>   Assocs.17</t>
  </si>
  <si>
    <t>Assocs.Associate 17</t>
  </si>
  <si>
    <t>   Assocs.18</t>
  </si>
  <si>
    <t>Assocs.Associate 18</t>
  </si>
  <si>
    <t>   Assocs.19</t>
  </si>
  <si>
    <t>Assocs.Associate 19</t>
  </si>
  <si>
    <t>   Assocs.20</t>
  </si>
  <si>
    <t>Assocs.Associate 20</t>
  </si>
  <si>
    <t>   Assocs.21</t>
  </si>
  <si>
    <t>Assocs.Associate 21</t>
  </si>
  <si>
    <t>   Assocs.22</t>
  </si>
  <si>
    <t>Assocs.Associate 22</t>
  </si>
  <si>
    <t>   Assocs.23</t>
  </si>
  <si>
    <t>Assocs.Associate 23</t>
  </si>
  <si>
    <t>   Assocs.24</t>
  </si>
  <si>
    <t>Assocs.Associate 24</t>
  </si>
  <si>
    <t>   Assocs.25</t>
  </si>
  <si>
    <t>Assocs.Associate 25</t>
  </si>
  <si>
    <t>   Assocs.26</t>
  </si>
  <si>
    <t>Assocs.Associate 26</t>
  </si>
  <si>
    <t>   Assocs.27</t>
  </si>
  <si>
    <t>Assocs.Associate 27</t>
  </si>
  <si>
    <t>   Assocs.28</t>
  </si>
  <si>
    <t>Assocs.Associate 28</t>
  </si>
  <si>
    <t>   Assocs.29</t>
  </si>
  <si>
    <t>Assocs.Associate 29</t>
  </si>
  <si>
    <t>   Assocs.30</t>
  </si>
  <si>
    <t>Assocs.Associate 30</t>
  </si>
  <si>
    <t>Subsids.All</t>
  </si>
  <si>
    <t>Subsids.All subsidiaries</t>
  </si>
  <si>
    <t>   Subsids.Others</t>
  </si>
  <si>
    <t>Subsids.Other subsidiaries</t>
  </si>
  <si>
    <t>   Subsids.1</t>
  </si>
  <si>
    <t>Subsids.Subsidiary 1</t>
  </si>
  <si>
    <t>   Subsids.2</t>
  </si>
  <si>
    <t>Subsids.Subsidiary 2</t>
  </si>
  <si>
    <t>   Subsids.3</t>
  </si>
  <si>
    <t>Subsids.Subsidiary 3</t>
  </si>
  <si>
    <t>   Subsids.4</t>
  </si>
  <si>
    <t>Subsids.Subsidiary 4</t>
  </si>
  <si>
    <t>   Subsids.5</t>
  </si>
  <si>
    <t>Subsids.Subsidiary 5</t>
  </si>
  <si>
    <t>   Subsids.6</t>
  </si>
  <si>
    <t>Subsids.Subsidiary 6</t>
  </si>
  <si>
    <t>   Subsids.7</t>
  </si>
  <si>
    <t>Subsids.Subsidiary 7</t>
  </si>
  <si>
    <t>   Subsids.8</t>
  </si>
  <si>
    <t>Subsids.Subsidiary 8</t>
  </si>
  <si>
    <t>   Subsids.9</t>
  </si>
  <si>
    <t>Subsids.Subsidiary 9</t>
  </si>
  <si>
    <t>   Subsids.10</t>
  </si>
  <si>
    <t>Subsids.Subsidiary 10</t>
  </si>
  <si>
    <t>   Subsids.11</t>
  </si>
  <si>
    <t>Subsids.Subsidiary 11</t>
  </si>
  <si>
    <t>   Subsids.12</t>
  </si>
  <si>
    <t>Subsids.Subsidiary 12</t>
  </si>
  <si>
    <t>   Subsids.13</t>
  </si>
  <si>
    <t>Subsids.Subsidiary 13</t>
  </si>
  <si>
    <t>   Subsids.14</t>
  </si>
  <si>
    <t>Subsids.Subsidiary 14</t>
  </si>
  <si>
    <t>   Subsids.15</t>
  </si>
  <si>
    <t>Subsids.Subsidiary 15</t>
  </si>
  <si>
    <t>   Subsids.16</t>
  </si>
  <si>
    <t>Subsids.Subsidiary 16</t>
  </si>
  <si>
    <t>   Subsids.17</t>
  </si>
  <si>
    <t>Subsids.Subsidiary 17</t>
  </si>
  <si>
    <t>   Subsids.18</t>
  </si>
  <si>
    <t>Subsids.Subsidiary 18</t>
  </si>
  <si>
    <t>   Subsids.19</t>
  </si>
  <si>
    <t>Subsids.Subsidiary 19</t>
  </si>
  <si>
    <t>   Subsids.20</t>
  </si>
  <si>
    <t>Subsids.Subsidiary 20</t>
  </si>
  <si>
    <t>   Subsids.21</t>
  </si>
  <si>
    <t>Subsids.Subsidiary 21</t>
  </si>
  <si>
    <t>   Subsids.22</t>
  </si>
  <si>
    <t>Subsids.Subsidiary 22</t>
  </si>
  <si>
    <t>   Subsids.23</t>
  </si>
  <si>
    <t>Subsids.Subsidiary 23</t>
  </si>
  <si>
    <t>   Subsids.24</t>
  </si>
  <si>
    <t>Subsids.Subsidiary 24</t>
  </si>
  <si>
    <t>   Subsids.25</t>
  </si>
  <si>
    <t>Subsids.Subsidiary 25</t>
  </si>
  <si>
    <t>   Subsids.26</t>
  </si>
  <si>
    <t>Subsids.Subsidiary 26</t>
  </si>
  <si>
    <t>   Subsids.27</t>
  </si>
  <si>
    <t>Subsids.Subsidiary 27</t>
  </si>
  <si>
    <t>   Subsids.28</t>
  </si>
  <si>
    <t>Subsids.Subsidiary 28</t>
  </si>
  <si>
    <t>   Subsids.29</t>
  </si>
  <si>
    <t>Subsids.Subsidiary 29</t>
  </si>
  <si>
    <t>   Subsids.30</t>
  </si>
  <si>
    <t>Subsids.Subsidiary 30</t>
  </si>
  <si>
    <t>   Subsids.Quasi1</t>
  </si>
  <si>
    <t>Subsids.Quasi-subsidiary 1</t>
  </si>
  <si>
    <t>   Subsids.Quasi2</t>
  </si>
  <si>
    <t>Subsids.Quasi-subsidiary 2</t>
  </si>
  <si>
    <t>   Subsids.Quasi3</t>
  </si>
  <si>
    <t>Subsids.Quasi-subsidiary 3</t>
  </si>
  <si>
    <t>   Subsids.Quasi4</t>
  </si>
  <si>
    <t>Subsids.Quasi-subsidiary 4</t>
  </si>
  <si>
    <t>   Subsids.Quasi5</t>
  </si>
  <si>
    <t>Subsids.Quasi-subsidiary 5</t>
  </si>
  <si>
    <t>   Subsids.Quasi6</t>
  </si>
  <si>
    <t>Subsids.Quasi-subsidiary 6</t>
  </si>
  <si>
    <t>   Subsids.Quasi7</t>
  </si>
  <si>
    <t>Subsids.Quasi-subsidiary 7</t>
  </si>
  <si>
    <t>   Subsids.Quasi8</t>
  </si>
  <si>
    <t>Subsids.Quasi-subsidiary 8</t>
  </si>
  <si>
    <t>   Subsids.Quasi9</t>
  </si>
  <si>
    <t>Subsids.Quasi-subsidiary 9</t>
  </si>
  <si>
    <t>   Subsids.Quasi10</t>
  </si>
  <si>
    <t>Subsids.Quasi-subsidiary 10</t>
  </si>
  <si>
    <t>OtherInterests.Partic1</t>
  </si>
  <si>
    <t>OtherInterests.Other participating interest 1</t>
  </si>
  <si>
    <t>OtherInterests.Partic2</t>
  </si>
  <si>
    <t>OtherInterests.Other participating interest 2</t>
  </si>
  <si>
    <t>OtherInterests.Partic3</t>
  </si>
  <si>
    <t>OtherInterests.Other participating interest 3</t>
  </si>
  <si>
    <t>OtherInterests.Partic4</t>
  </si>
  <si>
    <t>OtherInterests.Other participating interest 4</t>
  </si>
  <si>
    <t>OtherInterests.Partic5</t>
  </si>
  <si>
    <t>OtherInterests.Other participating interest 5</t>
  </si>
  <si>
    <t>OtherInterests.Invest1</t>
  </si>
  <si>
    <t>OtherInterests.Other investment 1</t>
  </si>
  <si>
    <t>OtherInterests.Invest2</t>
  </si>
  <si>
    <t>OtherInterests.Other investment 2</t>
  </si>
  <si>
    <t>OtherInterests.Invest3</t>
  </si>
  <si>
    <t>OtherInterests.Other investment 3</t>
  </si>
  <si>
    <t>OtherInterests.Invest4</t>
  </si>
  <si>
    <t>OtherInterests.Other investment 4</t>
  </si>
  <si>
    <t>OtherInterests.Invest5</t>
  </si>
  <si>
    <t>OtherInterests.Other investment 5</t>
  </si>
  <si>
    <t>Officers.All</t>
  </si>
  <si>
    <t>Officers.All entity officers</t>
  </si>
  <si>
    <t>   Officers.Chairman</t>
  </si>
  <si>
    <t>Officers.Chairman</t>
  </si>
  <si>
    <t>   Officers.CEO</t>
  </si>
  <si>
    <t>Officers.Chief executive</t>
  </si>
  <si>
    <t>   Officers.ChairmanCEO</t>
  </si>
  <si>
    <t>Officers.Chairman and chief executive</t>
  </si>
  <si>
    <t>   Officers.ChiefPartnerLLP</t>
  </si>
  <si>
    <t>Officers.Chief partner, limited liability partnership</t>
  </si>
  <si>
    <t>   Officers.CoSec</t>
  </si>
  <si>
    <t>Officers.Company secretary</t>
  </si>
  <si>
    <t>   Officers.CoSecDirector</t>
  </si>
  <si>
    <t>Officers.Company secretary and director</t>
  </si>
  <si>
    <t>   Officers.HighestPaidDirector</t>
  </si>
  <si>
    <t>Officers.Highest paid director</t>
  </si>
  <si>
    <t>   Officers.Director1</t>
  </si>
  <si>
    <t>Officers.Director 1</t>
  </si>
  <si>
    <t>M4</t>
  </si>
  <si>
    <t>   Officers.Director2</t>
  </si>
  <si>
    <t>Officers.Director 2</t>
  </si>
  <si>
    <t>   Officers.Director3</t>
  </si>
  <si>
    <t>Officers.Director 3</t>
  </si>
  <si>
    <t>   Officers.Director4</t>
  </si>
  <si>
    <t>Officers.Director 4</t>
  </si>
  <si>
    <t>   Officers.Director5</t>
  </si>
  <si>
    <t>Officers.Director 5</t>
  </si>
  <si>
    <t>   Officers.Director6</t>
  </si>
  <si>
    <t>Officers.Director 6</t>
  </si>
  <si>
    <t>   Officers.Director7</t>
  </si>
  <si>
    <t>Officers.Director 7</t>
  </si>
  <si>
    <t>   Officers.Director8</t>
  </si>
  <si>
    <t>Officers.Director 8</t>
  </si>
  <si>
    <t>   Officers.Director9</t>
  </si>
  <si>
    <t>Officers.Director 9</t>
  </si>
  <si>
    <t>   Officers.Director10</t>
  </si>
  <si>
    <t>Officers.Director 10</t>
  </si>
  <si>
    <t>   Officers.Director11</t>
  </si>
  <si>
    <t>Officers.Director 11</t>
  </si>
  <si>
    <t>   Officers.Director12</t>
  </si>
  <si>
    <t>Officers.Director 12</t>
  </si>
  <si>
    <t>   Officers.Director13</t>
  </si>
  <si>
    <t>Officers.Director 13</t>
  </si>
  <si>
    <t>   Officers.Director14</t>
  </si>
  <si>
    <t>Officers.Director 14</t>
  </si>
  <si>
    <t>   Officers.Director15</t>
  </si>
  <si>
    <t>Officers.Director 15</t>
  </si>
  <si>
    <t>   Officers.Director16</t>
  </si>
  <si>
    <t>Officers.Director 16</t>
  </si>
  <si>
    <t>   Officers.Director17</t>
  </si>
  <si>
    <t>Officers.Director 17</t>
  </si>
  <si>
    <t>   Officers.Director18</t>
  </si>
  <si>
    <t>Officers.Director 18</t>
  </si>
  <si>
    <t>   Officers.Director19</t>
  </si>
  <si>
    <t>Officers.Director 19</t>
  </si>
  <si>
    <t>   Officers.Director20</t>
  </si>
  <si>
    <t>Officers.Director 20</t>
  </si>
  <si>
    <t>   Officers.Director21</t>
  </si>
  <si>
    <t>Officers.Director 21</t>
  </si>
  <si>
    <t>   Officers.Director22</t>
  </si>
  <si>
    <t>Officers.Director 22</t>
  </si>
  <si>
    <t>   Officers.Director23</t>
  </si>
  <si>
    <t>Officers.Director 23</t>
  </si>
  <si>
    <t>   Officers.Director24</t>
  </si>
  <si>
    <t>Officers.Director 24</t>
  </si>
  <si>
    <t>   Officers.Director25</t>
  </si>
  <si>
    <t>Officers.Director 25</t>
  </si>
  <si>
    <t>   Officers.Director26</t>
  </si>
  <si>
    <t>Officers.Director 26</t>
  </si>
  <si>
    <t>   Officers.Director27</t>
  </si>
  <si>
    <t>Officers.Director 27</t>
  </si>
  <si>
    <t>   Officers.Director28</t>
  </si>
  <si>
    <t>Officers.Director 28</t>
  </si>
  <si>
    <t>   Officers.Director29</t>
  </si>
  <si>
    <t>Officers.Director 29</t>
  </si>
  <si>
    <t>   Officers.Director30</t>
  </si>
  <si>
    <t>Officers.Director 30</t>
  </si>
  <si>
    <t>   Officers.Director31</t>
  </si>
  <si>
    <t>Officers.Director 31</t>
  </si>
  <si>
    <t>   Officers.Director32</t>
  </si>
  <si>
    <t>Officers.Director 32</t>
  </si>
  <si>
    <t>   Officers.Director33</t>
  </si>
  <si>
    <t>Officers.Director 33</t>
  </si>
  <si>
    <t>   Officers.Director34</t>
  </si>
  <si>
    <t>Officers.Director 34</t>
  </si>
  <si>
    <t>   Officers.Director35</t>
  </si>
  <si>
    <t>Officers.Director 35</t>
  </si>
  <si>
    <t>   Officers.Director36</t>
  </si>
  <si>
    <t>Officers.Director 36</t>
  </si>
  <si>
    <t>   Officers.Director37</t>
  </si>
  <si>
    <t>Officers.Director 37</t>
  </si>
  <si>
    <t>   Officers.Director38</t>
  </si>
  <si>
    <t>Officers.Director 38</t>
  </si>
  <si>
    <t>   Officers.Director39</t>
  </si>
  <si>
    <t>Officers.Director 39</t>
  </si>
  <si>
    <t>   Officers.Director40</t>
  </si>
  <si>
    <t>Officers.Director 40</t>
  </si>
  <si>
    <t>   Officers.PartnerLLP1</t>
  </si>
  <si>
    <t>Officers.Partner, LLP, 1</t>
  </si>
  <si>
    <t>M5</t>
  </si>
  <si>
    <t>   Officers.PartnerLLP2</t>
  </si>
  <si>
    <t>Officers.Partner, LLP, 2</t>
  </si>
  <si>
    <t>   Officers.PartnerLLP3</t>
  </si>
  <si>
    <t>Officers.Partner, LLP, 3</t>
  </si>
  <si>
    <t>   Officers.PartnerLLP4</t>
  </si>
  <si>
    <t>Officers.Partner, LLP, 4</t>
  </si>
  <si>
    <t>   Officers.PartnerLLP5</t>
  </si>
  <si>
    <t>Officers.Partner, LLP, 5</t>
  </si>
  <si>
    <t>   Officers.PartnerLLP6</t>
  </si>
  <si>
    <t>Officers.Partner, LLP, 6</t>
  </si>
  <si>
    <t>   Officers.PartnerLLP7</t>
  </si>
  <si>
    <t>Officers.Partner, LLP, 7</t>
  </si>
  <si>
    <t>   Officers.PartnerLLP8</t>
  </si>
  <si>
    <t>Officers.Partner, LLP, 8</t>
  </si>
  <si>
    <t>   Officers.PartnerLLP9</t>
  </si>
  <si>
    <t>Officers.Partner, LLP, 9</t>
  </si>
  <si>
    <t>   Officers.PartnerLLP10</t>
  </si>
  <si>
    <t>Officers.Partner, LLP, 10</t>
  </si>
  <si>
    <t>   Officers.PartnerLLP11</t>
  </si>
  <si>
    <t>Officers.Partner, LLP, 11</t>
  </si>
  <si>
    <t>   Officers.PartnerLLP12</t>
  </si>
  <si>
    <t>Officers.Partner, LLP, 12</t>
  </si>
  <si>
    <t>   Officers.PartnerLLP13</t>
  </si>
  <si>
    <t>Officers.Partner, LLP, 13</t>
  </si>
  <si>
    <t>   Officers.PartnerLLP14</t>
  </si>
  <si>
    <t>Officers.Partner, LLP, 14</t>
  </si>
  <si>
    <t>   Officers.PartnerLLP15</t>
  </si>
  <si>
    <t>Officers.Partner, LLP, 15</t>
  </si>
  <si>
    <t>   Officers.PartnerLLP16</t>
  </si>
  <si>
    <t>Officers.Partner, LLP, 16</t>
  </si>
  <si>
    <t>   Officers.PartnerLLP17</t>
  </si>
  <si>
    <t>Officers.Partner, LLP, 17</t>
  </si>
  <si>
    <t>   Officers.PartnerLLP18</t>
  </si>
  <si>
    <t>Officers.Partner, LLP, 18</t>
  </si>
  <si>
    <t>   Officers.PartnerLLP19</t>
  </si>
  <si>
    <t>Officers.Partner, LLP, 19</t>
  </si>
  <si>
    <t>   Officers.PartnerLLP20</t>
  </si>
  <si>
    <t>Officers.Partner, LLP, 20</t>
  </si>
  <si>
    <t>OfficerType.All</t>
  </si>
  <si>
    <t>OfficerType.All entity officer types</t>
  </si>
  <si>
    <t>   OfficerType.Exec</t>
  </si>
  <si>
    <t>OfficerType.Executive officers</t>
  </si>
  <si>
    <t>   OfficerType.Nonexec</t>
  </si>
  <si>
    <t>OfficerType.Non-executive officers</t>
  </si>
  <si>
    <t>ShareClasses.All</t>
  </si>
  <si>
    <t>ShareClasses.All share classes</t>
  </si>
  <si>
    <t>   ShareClasses.AllOrdinary</t>
  </si>
  <si>
    <t>ShareClasses.All ordinary shares</t>
  </si>
  <si>
    <t>      ShareClasses.Ordinary1</t>
  </si>
  <si>
    <t>ShareClasses.Ordinary share class 1</t>
  </si>
  <si>
    <t>      ShareClasses.Ordinary2</t>
  </si>
  <si>
    <t>ShareClasses.Ordinary share class 2</t>
  </si>
  <si>
    <t>      ShareClasses.Ordinary3</t>
  </si>
  <si>
    <t>ShareClasses.Ordinary share class 3</t>
  </si>
  <si>
    <t>      ShareClasses.Ordinary4</t>
  </si>
  <si>
    <t>ShareClasses.Ordinary share class 4</t>
  </si>
  <si>
    <t>      ShareClasses.Ordinary5</t>
  </si>
  <si>
    <t>ShareClasses.Ordinary share class 5</t>
  </si>
  <si>
    <t>   ShareClasses.AllPreference</t>
  </si>
  <si>
    <t>ShareClasses.All preference shares</t>
  </si>
  <si>
    <t>      ShareClasses.Preference1</t>
  </si>
  <si>
    <t>ShareClasses.Preference share class 1</t>
  </si>
  <si>
    <t>      ShareClasses.Preference2</t>
  </si>
  <si>
    <t>ShareClasses.Preference share class 2</t>
  </si>
  <si>
    <t>      ShareClasses.Preference3</t>
  </si>
  <si>
    <t>ShareClasses.Preference share class 3</t>
  </si>
  <si>
    <t>      ShareClasses.Preference4</t>
  </si>
  <si>
    <t>ShareClasses.Preference share class 4</t>
  </si>
  <si>
    <t>      ShareClasses.Preference5</t>
  </si>
  <si>
    <t>ShareClasses.Preference share class 5</t>
  </si>
  <si>
    <t>ShareTypes.All</t>
  </si>
  <si>
    <t>ShareTypes.All share types</t>
  </si>
  <si>
    <t>   ShareTypes.Cum</t>
  </si>
  <si>
    <t>ShareTypes.Cumulative shares</t>
  </si>
  <si>
    <t>      ShareTypes.CumRedeemable</t>
  </si>
  <si>
    <t>ShareTypes.Cumulative and redeemable shares</t>
  </si>
  <si>
    <t>      ShareTypes.CumNonRedeemable</t>
  </si>
  <si>
    <t>ShareTypes.Cumulative and non-redeemable shares</t>
  </si>
  <si>
    <t>   ShareTypes.NonCum</t>
  </si>
  <si>
    <t>ShareTypes.Non-cumulative shares</t>
  </si>
  <si>
    <t>      ShareTypes.NonCumRedeemable</t>
  </si>
  <si>
    <t>ShareTypes.Non-cumulative and redeemable shares</t>
  </si>
  <si>
    <t>      ShareTypes.NonCumNonRedeemable</t>
  </si>
  <si>
    <t>ShareTypes.Non-cumulative and non-redeemable shares</t>
  </si>
  <si>
    <t>   ShareTypes.Others</t>
  </si>
  <si>
    <t>ShareTypes.Other share types</t>
  </si>
  <si>
    <t>ContactType.HeadOffice</t>
  </si>
  <si>
    <t>ContactType.Head office</t>
  </si>
  <si>
    <t>ContactType.RegisteredOffice</t>
  </si>
  <si>
    <t>ContactType.Registered office</t>
  </si>
  <si>
    <t>ContactType.MainBusiness</t>
  </si>
  <si>
    <t>ContactType.Main business</t>
  </si>
  <si>
    <t>ContactType.PublicRelations</t>
  </si>
  <si>
    <t>ContactType.Public relations</t>
  </si>
  <si>
    <t>   ContactType.InvestorRelations</t>
  </si>
  <si>
    <t>ContactType.Investor relations</t>
  </si>
  <si>
    <t>   ContactType.MediaRelations</t>
  </si>
  <si>
    <t>ContactType.Media relations</t>
  </si>
  <si>
    <t>ContactType.SalesMarketing</t>
  </si>
  <si>
    <t>ContactType.Sales and marketing</t>
  </si>
  <si>
    <t>   ContactType.Sales</t>
  </si>
  <si>
    <t>ContactType.Sales</t>
  </si>
  <si>
    <t>   ContactType.Marketing</t>
  </si>
  <si>
    <t>ContactType.Marketing</t>
  </si>
  <si>
    <t>ContactType.ProductInfo</t>
  </si>
  <si>
    <t>ContactType.Product information</t>
  </si>
  <si>
    <t>ContactType.TechnicalInfo</t>
  </si>
  <si>
    <t>ContactType.Technical information</t>
  </si>
  <si>
    <t>ContactType.BusinessReport</t>
  </si>
  <si>
    <t>ContactType.Business report contact</t>
  </si>
  <si>
    <t>TPAType.Accountants</t>
  </si>
  <si>
    <t>TPAType.Entity accountants</t>
  </si>
  <si>
    <t>TPAType.Auditors</t>
  </si>
  <si>
    <t>TPAType.Entity auditors</t>
  </si>
  <si>
    <t>TPAType.Bankers</t>
  </si>
  <si>
    <t>TPAType.Entity bankers</t>
  </si>
  <si>
    <t>TPAType.LegalAdvisors</t>
  </si>
  <si>
    <t>TPAType.Entity lawyers or legal advisers</t>
  </si>
  <si>
    <t>TPAType.PublicRelationsAdvisers</t>
  </si>
  <si>
    <t>TPAType.Entity public relations advisers</t>
  </si>
  <si>
    <t>TPAType.RegistrationAgents</t>
  </si>
  <si>
    <t>TPAType.Entity registration agents</t>
  </si>
  <si>
    <t>TPAType.Underwriters</t>
  </si>
  <si>
    <t>TPAType.Entity underwriters</t>
  </si>
  <si>
    <t>TPAType.Administrators</t>
  </si>
  <si>
    <t>TPAType.Administrators for entity</t>
  </si>
  <si>
    <t>TPAType.Receivers</t>
  </si>
  <si>
    <t>TPAType.Receivers for entity</t>
  </si>
  <si>
    <t>TPAStatus.All</t>
  </si>
  <si>
    <t>TPAStatus.Total agents</t>
  </si>
  <si>
    <t>   TPAStatus.PrincipalAgent</t>
  </si>
  <si>
    <t>TPAStatus.Principal agent</t>
  </si>
  <si>
    <t>   TPAStatus.JointAgent1</t>
  </si>
  <si>
    <t>TPAStatus.Joint agent 1</t>
  </si>
  <si>
    <t>   TPAStatus.JointAgent2</t>
  </si>
  <si>
    <t>TPAStatus.Joint agent 2</t>
  </si>
  <si>
    <t>   TPAStatus.JointAgent3</t>
  </si>
  <si>
    <t>TPAStatus.Joint agent 3</t>
  </si>
  <si>
    <t>Contact.Main</t>
  </si>
  <si>
    <t>Contact.Main form of contact</t>
  </si>
  <si>
    <t>Contact.Direct</t>
  </si>
  <si>
    <t>Contact.Switchboard</t>
  </si>
  <si>
    <t>Contact.Office</t>
  </si>
  <si>
    <t>Contact.Personal</t>
  </si>
  <si>
    <t>Contact.Home</t>
  </si>
  <si>
    <t>Contact.Day</t>
  </si>
  <si>
    <t>Contact.Night</t>
  </si>
  <si>
    <t>Contact.Emergency</t>
  </si>
  <si>
    <t>Contact.Alternative1</t>
  </si>
  <si>
    <t>Contact.Alternative form of contact 1</t>
  </si>
  <si>
    <t>Contact.Alternative2</t>
  </si>
  <si>
    <t>Contact.Alternative form of contact 2</t>
  </si>
  <si>
    <t>Contact.Alternative3</t>
  </si>
  <si>
    <t>Contact.Alternative form of contact 3</t>
  </si>
  <si>
    <t>AddressType.Main</t>
  </si>
  <si>
    <t>AddressType.Main address</t>
  </si>
  <si>
    <t>AddressType.Postal</t>
  </si>
  <si>
    <t>AddressType.Street</t>
  </si>
  <si>
    <t>TelNumType.NotApplicable</t>
  </si>
  <si>
    <t>TelNumType.Not applicable</t>
  </si>
  <si>
    <t>TelNumType.Landline</t>
  </si>
  <si>
    <t>TelNumType.Mobile</t>
  </si>
  <si>
    <t>TelNumType.Fax</t>
  </si>
  <si>
    <t>Countries.NotApplicable</t>
  </si>
  <si>
    <t>Countries.Not applicable</t>
  </si>
  <si>
    <t>Countries.All</t>
  </si>
  <si>
    <t>Countries.All countries</t>
  </si>
  <si>
    <t>   Countries.UK</t>
  </si>
  <si>
    <t>Countries.United Kingdom</t>
  </si>
  <si>
    <t>   Countries.England</t>
  </si>
  <si>
    <t>Countries.England</t>
  </si>
  <si>
    <t>   Countries.Scotland</t>
  </si>
  <si>
    <t>Countries.Scotland</t>
  </si>
  <si>
    <t>   Countries.Wales</t>
  </si>
  <si>
    <t>Countries.Wales</t>
  </si>
  <si>
    <t>   Countries.NorthernIreland</t>
  </si>
  <si>
    <t>Countries.Northern Ireland</t>
  </si>
  <si>
    <t>   Countries.IsleMan</t>
  </si>
  <si>
    <t>Countries.Isle of Man</t>
  </si>
  <si>
    <t>   Countries.Jersey</t>
  </si>
  <si>
    <t>Countries.Jersey</t>
  </si>
  <si>
    <t>   Countries.Guernsey</t>
  </si>
  <si>
    <t>Countries.Guernsey</t>
  </si>
  <si>
    <t>   Countries.GreatBritain</t>
  </si>
  <si>
    <t>Countries.Great Britain</t>
  </si>
  <si>
    <t>   Countries.RestWorldOutsideUK</t>
  </si>
  <si>
    <t>Countries.Rest of world, outside UK</t>
  </si>
  <si>
    <t>   Countries.RestEuropeOutsideUK</t>
  </si>
  <si>
    <t>Countries.Rest of Europe, outside UK</t>
  </si>
  <si>
    <t>   Countries.OtherRegions</t>
  </si>
  <si>
    <t>Countries.Other countries and regions</t>
  </si>
  <si>
    <t>   Countries.EuropeanCommunity</t>
  </si>
  <si>
    <t>Countries.European Community</t>
  </si>
  <si>
    <t>   Countries.Europe</t>
  </si>
  <si>
    <t>Countries.Europe</t>
  </si>
  <si>
    <t>   Countries.Americas</t>
  </si>
  <si>
    <t>Countries.Americas</t>
  </si>
  <si>
    <t>   Countries.NorthAmerica</t>
  </si>
  <si>
    <t>Countries.North America</t>
  </si>
  <si>
    <t>   Countries.SouthAmerica</t>
  </si>
  <si>
    <t>Countries.South America</t>
  </si>
  <si>
    <t>   Countries.LatinAmericaCaribbean</t>
  </si>
  <si>
    <t>Countries.Latin America and Caribbean</t>
  </si>
  <si>
    <t>   Countries.LatinAmerica</t>
  </si>
  <si>
    <t>Countries.Latin America</t>
  </si>
  <si>
    <t>   Countries.Caribbean</t>
  </si>
  <si>
    <t>Countries.Caribbean</t>
  </si>
  <si>
    <t>   Countries.CentralAmerica</t>
  </si>
  <si>
    <t>Countries.Central America</t>
  </si>
  <si>
    <t>   Countries.MiddleEast</t>
  </si>
  <si>
    <t>Countries.Middle East</t>
  </si>
  <si>
    <t>   Countries.Africa</t>
  </si>
  <si>
    <t>Countries.Africa</t>
  </si>
  <si>
    <t>   Countries.Asia</t>
  </si>
  <si>
    <t>Countries.Asia</t>
  </si>
  <si>
    <t>   Countries.SouthEastAsia</t>
  </si>
  <si>
    <t>Countries.South-east Asia</t>
  </si>
  <si>
    <t>   Countries.Australasia</t>
  </si>
  <si>
    <t>Countries.Australasia</t>
  </si>
  <si>
    <t>   Countries.Afghanistan</t>
  </si>
  <si>
    <t>Countries.Afghanistan</t>
  </si>
  <si>
    <t>   Countries.AlandIslands</t>
  </si>
  <si>
    <t>Countries.Åland Islands</t>
  </si>
  <si>
    <t>   Countries.Albania</t>
  </si>
  <si>
    <t>Countries.Albania</t>
  </si>
  <si>
    <t>   Countries.Algeria</t>
  </si>
  <si>
    <t>Countries.Algeria</t>
  </si>
  <si>
    <t>   Countries.AmericanSamoa</t>
  </si>
  <si>
    <t>Countries.American Samoa</t>
  </si>
  <si>
    <t>   Countries.Andorra</t>
  </si>
  <si>
    <t>Countries.Andorra</t>
  </si>
  <si>
    <t>   Countries.Angola</t>
  </si>
  <si>
    <t>Countries.Angola</t>
  </si>
  <si>
    <t>   Countries.Anguilla</t>
  </si>
  <si>
    <t>Countries.Anguilla</t>
  </si>
  <si>
    <t>   Countries.Antarctica</t>
  </si>
  <si>
    <t>Countries.Antarctica</t>
  </si>
  <si>
    <t>   Countries.AntiguaBarbuda</t>
  </si>
  <si>
    <t>Countries.Antigua and Barbuda</t>
  </si>
  <si>
    <t>   Countries.Argentina</t>
  </si>
  <si>
    <t>Countries.Argentina</t>
  </si>
  <si>
    <t>   Countries.Armenia</t>
  </si>
  <si>
    <t>Countries.Armenia</t>
  </si>
  <si>
    <t>   Countries.Aruba</t>
  </si>
  <si>
    <t>Countries.Aruba</t>
  </si>
  <si>
    <t>   Countries.Australia</t>
  </si>
  <si>
    <t>Countries.Australia</t>
  </si>
  <si>
    <t>   Countries.Austria</t>
  </si>
  <si>
    <t>Countries.Austria</t>
  </si>
  <si>
    <t>   Countries.Azerbaijan</t>
  </si>
  <si>
    <t>Countries.Azerbaijan</t>
  </si>
  <si>
    <t>   Countries.Bahamas</t>
  </si>
  <si>
    <t>Countries.Bahamas</t>
  </si>
  <si>
    <t>   Countries.Bahrain</t>
  </si>
  <si>
    <t>Countries.Bahrain</t>
  </si>
  <si>
    <t>   Countries.Bangladesh</t>
  </si>
  <si>
    <t>Countries.Bangladesh</t>
  </si>
  <si>
    <t>   Countries.Barbados</t>
  </si>
  <si>
    <t>Countries.Barbados</t>
  </si>
  <si>
    <t>   Countries.Belarus</t>
  </si>
  <si>
    <t>Countries.Belarus</t>
  </si>
  <si>
    <t>   Countries.Belgium</t>
  </si>
  <si>
    <t>Countries.Belgium</t>
  </si>
  <si>
    <t>   Countries.Belize</t>
  </si>
  <si>
    <t>Countries.Belize</t>
  </si>
  <si>
    <t>   Countries.Benin</t>
  </si>
  <si>
    <t>Countries.Benin</t>
  </si>
  <si>
    <t>   Countries.Bermuda</t>
  </si>
  <si>
    <t>Countries.Bermuda</t>
  </si>
  <si>
    <t>   Countries.Bhutan</t>
  </si>
  <si>
    <t>Countries.Bhutan</t>
  </si>
  <si>
    <t>   Countries.Bolivia</t>
  </si>
  <si>
    <t>Countries.Bolivia</t>
  </si>
  <si>
    <t>   Countries.Bosnia</t>
  </si>
  <si>
    <t>Countries.Bosnia and Herzegovina</t>
  </si>
  <si>
    <t>   Countries.Botswana</t>
  </si>
  <si>
    <t>Countries.Botswana</t>
  </si>
  <si>
    <t>   Countries.BouvetIsland</t>
  </si>
  <si>
    <t>Countries.Bouvet Island</t>
  </si>
  <si>
    <t>   Countries.Brazil</t>
  </si>
  <si>
    <t>Countries.Brazil</t>
  </si>
  <si>
    <t>   Countries.BritishIndianOceanTerritory</t>
  </si>
  <si>
    <t>Countries.British Indian Ocean Territory</t>
  </si>
  <si>
    <t>   Countries.Brunei</t>
  </si>
  <si>
    <t>Countries.Brunei Darussalam</t>
  </si>
  <si>
    <t>   Countries.Bulgaria</t>
  </si>
  <si>
    <t>Countries.Bulgaria</t>
  </si>
  <si>
    <t>   Countries.BurkinaFaso</t>
  </si>
  <si>
    <t>Countries.Burkina Faso</t>
  </si>
  <si>
    <t>   Countries.Burundi</t>
  </si>
  <si>
    <t>Countries.Burundi</t>
  </si>
  <si>
    <t>   Countries.Cambodia</t>
  </si>
  <si>
    <t>Countries.Cambodia</t>
  </si>
  <si>
    <t>   Countries.Cameroon</t>
  </si>
  <si>
    <t>Countries.Cameroon</t>
  </si>
  <si>
    <t>   Countries.Canada</t>
  </si>
  <si>
    <t>Countries.Canada</t>
  </si>
  <si>
    <t>   Countries.CapeVerde</t>
  </si>
  <si>
    <t>Countries.Cape Verde</t>
  </si>
  <si>
    <t>   Countries.CaymanIslands</t>
  </si>
  <si>
    <t>Countries.Cayman Islands</t>
  </si>
  <si>
    <t>   Countries.CentralAfricanRepublic</t>
  </si>
  <si>
    <t>Countries.Central African Republic</t>
  </si>
  <si>
    <t>   Countries.Chad</t>
  </si>
  <si>
    <t>Countries.Chad</t>
  </si>
  <si>
    <t>   Countries.Chile</t>
  </si>
  <si>
    <t>Countries.Chile</t>
  </si>
  <si>
    <t>   Countries.China</t>
  </si>
  <si>
    <t>Countries.China</t>
  </si>
  <si>
    <t>   Countries.ChristmasIsland</t>
  </si>
  <si>
    <t>Countries.Christmas Island</t>
  </si>
  <si>
    <t>   Countries.CocosKeelingIslands</t>
  </si>
  <si>
    <t>Countries.Cocos (Keeling) Islands</t>
  </si>
  <si>
    <t>   Countries.Colombia</t>
  </si>
  <si>
    <t>Countries.Colombia</t>
  </si>
  <si>
    <t>   Countries.Comoros</t>
  </si>
  <si>
    <t>Countries.Comoros</t>
  </si>
  <si>
    <t>   Countries.Congo</t>
  </si>
  <si>
    <t>Countries.Congo</t>
  </si>
  <si>
    <t>   Countries.DRCongo</t>
  </si>
  <si>
    <t>Countries.Congo, The Democratic Republic of the</t>
  </si>
  <si>
    <t>   Countries.CookIslands</t>
  </si>
  <si>
    <t>Countries.Cook Islands</t>
  </si>
  <si>
    <t>   Countries.CostaRica</t>
  </si>
  <si>
    <t>Countries.Costa Rica</t>
  </si>
  <si>
    <t>   Countries.CoteDIvoire</t>
  </si>
  <si>
    <t>Countries.Cote d'Ivoire</t>
  </si>
  <si>
    <t>   Countries.Croatia</t>
  </si>
  <si>
    <t>Countries.Croatia</t>
  </si>
  <si>
    <t>   Countries.Cuba</t>
  </si>
  <si>
    <t>Countries.Cuba</t>
  </si>
  <si>
    <t>   Countries.Cyprus</t>
  </si>
  <si>
    <t>Countries.Cyprus</t>
  </si>
  <si>
    <t>   Countries.CzechRepublic</t>
  </si>
  <si>
    <t>Countries.Czech Republic</t>
  </si>
  <si>
    <t>   Countries.Denmark</t>
  </si>
  <si>
    <t>Countries.Denmark</t>
  </si>
  <si>
    <t>   Countries.Djibouti</t>
  </si>
  <si>
    <t>Countries.Djibouti</t>
  </si>
  <si>
    <t>   Countries.Dominica</t>
  </si>
  <si>
    <t>Countries.Dominica</t>
  </si>
  <si>
    <t>   Countries.DominicanRepublic</t>
  </si>
  <si>
    <t>Countries.Dominican Republic</t>
  </si>
  <si>
    <t>   Countries.Ecuador</t>
  </si>
  <si>
    <t>Countries.Ecuador</t>
  </si>
  <si>
    <t>   Countries.Egypt</t>
  </si>
  <si>
    <t>Countries.Egypt</t>
  </si>
  <si>
    <t>   Countries.ElSalvador</t>
  </si>
  <si>
    <t>Countries.El Salvador</t>
  </si>
  <si>
    <t>   Countries.EquatorialGuinea</t>
  </si>
  <si>
    <t>Countries.Equatorial Guinea</t>
  </si>
  <si>
    <t>   Countries.Eritrea</t>
  </si>
  <si>
    <t>Countries.Eritrea</t>
  </si>
  <si>
    <t>   Countries.Estonia</t>
  </si>
  <si>
    <t>Countries.Estonia</t>
  </si>
  <si>
    <t>   Countries.Ethiopia</t>
  </si>
  <si>
    <t>Countries.Ethiopia</t>
  </si>
  <si>
    <t>   Countries.Falklands</t>
  </si>
  <si>
    <t>Countries.Falkland Islands (Malvinas)</t>
  </si>
  <si>
    <t>   Countries.FaroeIslands</t>
  </si>
  <si>
    <t>Countries.Faroe Islands</t>
  </si>
  <si>
    <t>   Countries.Fiji</t>
  </si>
  <si>
    <t>Countries.Fiji</t>
  </si>
  <si>
    <t>   Countries.Finland</t>
  </si>
  <si>
    <t>Countries.Finland</t>
  </si>
  <si>
    <t>   Countries.France</t>
  </si>
  <si>
    <t>Countries.France</t>
  </si>
  <si>
    <t>   Countries.FrenchGuiana</t>
  </si>
  <si>
    <t>Countries.French Guiana</t>
  </si>
  <si>
    <t>   Countries.FrenchPolynesia</t>
  </si>
  <si>
    <t>Countries.French Polynesia</t>
  </si>
  <si>
    <t>   Countries.FrenchSouthernTerritories</t>
  </si>
  <si>
    <t>Countries.French Southern Territories</t>
  </si>
  <si>
    <t>   Countries.Gabon</t>
  </si>
  <si>
    <t>Countries.Gabon</t>
  </si>
  <si>
    <t>   Countries.Gambia</t>
  </si>
  <si>
    <t>Countries.Gambia</t>
  </si>
  <si>
    <t>   Countries.Georgia</t>
  </si>
  <si>
    <t>Countries.Georgia</t>
  </si>
  <si>
    <t>   Countries.Germany</t>
  </si>
  <si>
    <t>Countries.Germany</t>
  </si>
  <si>
    <t>   Countries.Ghana</t>
  </si>
  <si>
    <t>Countries.Ghana</t>
  </si>
  <si>
    <t>   Countries.Gibraltar</t>
  </si>
  <si>
    <t>Countries.Gibraltar</t>
  </si>
  <si>
    <t>   Countries.Greece</t>
  </si>
  <si>
    <t>Countries.Greece</t>
  </si>
  <si>
    <t>   Countries.Greenland</t>
  </si>
  <si>
    <t>Countries.Greenland</t>
  </si>
  <si>
    <t>   Countries.Grenada</t>
  </si>
  <si>
    <t>Countries.Grenada</t>
  </si>
  <si>
    <t>   Countries.Guadeloupe</t>
  </si>
  <si>
    <t>Countries.Guadeloupe</t>
  </si>
  <si>
    <t>   Countries.Guam</t>
  </si>
  <si>
    <t>Countries.Guam</t>
  </si>
  <si>
    <t>   Countries.Guatemala</t>
  </si>
  <si>
    <t>Countries.Guatemala</t>
  </si>
  <si>
    <t>   Countries.Guinea</t>
  </si>
  <si>
    <t>Countries.Guinea</t>
  </si>
  <si>
    <t>   Countries.GuineaBissau</t>
  </si>
  <si>
    <t>Countries.Guinea-Bissau</t>
  </si>
  <si>
    <t>   Countries.Guyana</t>
  </si>
  <si>
    <t>Countries.Guyana</t>
  </si>
  <si>
    <t>   Countries.Haiti</t>
  </si>
  <si>
    <t>Countries.Haiti</t>
  </si>
  <si>
    <t>   Countries.HeardMcDonald</t>
  </si>
  <si>
    <t>Countries.Heard Island and McDonald Islands</t>
  </si>
  <si>
    <t>   Countries.Vatican</t>
  </si>
  <si>
    <t>Countries.Holy See (Vatican City State)</t>
  </si>
  <si>
    <t>   Countries.Honduras</t>
  </si>
  <si>
    <t>Countries.Honduras</t>
  </si>
  <si>
    <t>   Countries.HongKong</t>
  </si>
  <si>
    <t>Countries.Hong Kong</t>
  </si>
  <si>
    <t>   Countries.Hungary</t>
  </si>
  <si>
    <t>Countries.Hungary</t>
  </si>
  <si>
    <t>   Countries.Iceland</t>
  </si>
  <si>
    <t>Countries.Iceland</t>
  </si>
  <si>
    <t>   Countries.India</t>
  </si>
  <si>
    <t>Countries.India</t>
  </si>
  <si>
    <t>   Countries.Indonesia</t>
  </si>
  <si>
    <t>Countries.Indonesia</t>
  </si>
  <si>
    <t>   Countries.Iran</t>
  </si>
  <si>
    <t>Countries.Iran, Islamic Republic of</t>
  </si>
  <si>
    <t>   Countries.Iraq</t>
  </si>
  <si>
    <t>Countries.Iraq</t>
  </si>
  <si>
    <t>   Countries.Ireland</t>
  </si>
  <si>
    <t>Countries.Ireland</t>
  </si>
  <si>
    <t>   Countries.Israel</t>
  </si>
  <si>
    <t>Countries.Israel</t>
  </si>
  <si>
    <t>   Countries.Italy</t>
  </si>
  <si>
    <t>Countries.Italy</t>
  </si>
  <si>
    <t>   Countries.Jamaica</t>
  </si>
  <si>
    <t>Countries.Jamaica</t>
  </si>
  <si>
    <t>   Countries.Japan</t>
  </si>
  <si>
    <t>Countries.Japan</t>
  </si>
  <si>
    <t>   Countries.Jordan</t>
  </si>
  <si>
    <t>Countries.Jordan</t>
  </si>
  <si>
    <t>   Countries.Kazakhstan</t>
  </si>
  <si>
    <t>Countries.Kazakhstan</t>
  </si>
  <si>
    <t>   Countries.Kenya</t>
  </si>
  <si>
    <t>Countries.Kenya</t>
  </si>
  <si>
    <t>   Countries.Kiribati</t>
  </si>
  <si>
    <t>Countries.Kiribati</t>
  </si>
  <si>
    <t>   Countries.KoreaNorth</t>
  </si>
  <si>
    <t>Countries.Korea, Democratic People's Republic of</t>
  </si>
  <si>
    <t>   Countries.KoreaSouth</t>
  </si>
  <si>
    <t>Countries.Korea, Republic of</t>
  </si>
  <si>
    <t>   Countries.Kuwait</t>
  </si>
  <si>
    <t>Countries.Kuwait</t>
  </si>
  <si>
    <t>   Countries.Kyrgyzstan</t>
  </si>
  <si>
    <t>Countries.Kyrgyzstan</t>
  </si>
  <si>
    <t>   Countries.Laos</t>
  </si>
  <si>
    <t>Countries.Lao People's Democratic Republic</t>
  </si>
  <si>
    <t>   Countries.Latvia</t>
  </si>
  <si>
    <t>Countries.Latvia</t>
  </si>
  <si>
    <t>   Countries.Lebanon</t>
  </si>
  <si>
    <t>Countries.Lebanon</t>
  </si>
  <si>
    <t>   Countries.Lesotho</t>
  </si>
  <si>
    <t>Countries.Lesotho</t>
  </si>
  <si>
    <t>   Countries.Liberia</t>
  </si>
  <si>
    <t>Countries.Liberia</t>
  </si>
  <si>
    <t>   Countries.LibyanArabJamahiriya</t>
  </si>
  <si>
    <t>Countries.Libyan Arab Jamahiriya</t>
  </si>
  <si>
    <t>   Countries.Liechtenstein</t>
  </si>
  <si>
    <t>Countries.Liechtenstein</t>
  </si>
  <si>
    <t>   Countries.Lithuania</t>
  </si>
  <si>
    <t>Countries.Lithuania</t>
  </si>
  <si>
    <t>   Countries.Luxembourg</t>
  </si>
  <si>
    <t>Countries.Luxembourg</t>
  </si>
  <si>
    <t>   Countries.Macao</t>
  </si>
  <si>
    <t>Countries.Macao</t>
  </si>
  <si>
    <t>   Countries.MacedoniaRepublic</t>
  </si>
  <si>
    <t>Countries.Macedonia, the former Yugoslav Republic of</t>
  </si>
  <si>
    <t>   Countries.Madagascar</t>
  </si>
  <si>
    <t>Countries.Madagascar</t>
  </si>
  <si>
    <t>   Countries.Malawi</t>
  </si>
  <si>
    <t>Countries.Malawi</t>
  </si>
  <si>
    <t>   Countries.Malaysia</t>
  </si>
  <si>
    <t>Countries.Malaysia</t>
  </si>
  <si>
    <t>   Countries.Maldives</t>
  </si>
  <si>
    <t>Countries.Maldives</t>
  </si>
  <si>
    <t>   Countries.Mali</t>
  </si>
  <si>
    <t>Countries.Mali</t>
  </si>
  <si>
    <t>   Countries.Malta</t>
  </si>
  <si>
    <t>Countries.Malta</t>
  </si>
  <si>
    <t>   Countries.MarshallIslands</t>
  </si>
  <si>
    <t>Countries.Marshall Islands</t>
  </si>
  <si>
    <t>   Countries.Martinique</t>
  </si>
  <si>
    <t>Countries.Martinique</t>
  </si>
  <si>
    <t>   Countries.Mauritania</t>
  </si>
  <si>
    <t>Countries.Mauritania</t>
  </si>
  <si>
    <t>   Countries.Mauritius</t>
  </si>
  <si>
    <t>Countries.Mauritius</t>
  </si>
  <si>
    <t>   Countries.Mayotte</t>
  </si>
  <si>
    <t>Countries.Mayotte</t>
  </si>
  <si>
    <t>   Countries.Mexico</t>
  </si>
  <si>
    <t>Countries.Mexico</t>
  </si>
  <si>
    <t>   Countries.Micronesia</t>
  </si>
  <si>
    <t>Countries.Micronesia, Federated States of</t>
  </si>
  <si>
    <t>   Countries.Moldova</t>
  </si>
  <si>
    <t>Countries.Moldova, Republic of</t>
  </si>
  <si>
    <t>   Countries.Monaco</t>
  </si>
  <si>
    <t>Countries.Monaco</t>
  </si>
  <si>
    <t>   Countries.Mongolia</t>
  </si>
  <si>
    <t>Countries.Mongolia</t>
  </si>
  <si>
    <t>   Countries.Montserrat</t>
  </si>
  <si>
    <t>Countries.Montserrat</t>
  </si>
  <si>
    <t>   Countries.Morocco</t>
  </si>
  <si>
    <t>Countries.Morocco</t>
  </si>
  <si>
    <t>   Countries.Mozambique</t>
  </si>
  <si>
    <t>Countries.Mozambique</t>
  </si>
  <si>
    <t>   Countries.Myanmar</t>
  </si>
  <si>
    <t>Countries.Myanmar</t>
  </si>
  <si>
    <t>   Countries.Namibia</t>
  </si>
  <si>
    <t>Countries.Namibia</t>
  </si>
  <si>
    <t>   Countries.Nauru</t>
  </si>
  <si>
    <t>Countries.Nauru</t>
  </si>
  <si>
    <t>   Countries.Nepal</t>
  </si>
  <si>
    <t>Countries.Nepal</t>
  </si>
  <si>
    <t>   Countries.Netherlands</t>
  </si>
  <si>
    <t>Countries.Netherlands</t>
  </si>
  <si>
    <t>   Countries.NetherlandsAntilles</t>
  </si>
  <si>
    <t>Countries.Netherlands Antilles</t>
  </si>
  <si>
    <t>   Countries.NewCaledonia</t>
  </si>
  <si>
    <t>Countries.New Caledonia</t>
  </si>
  <si>
    <t>   Countries.NewZealand</t>
  </si>
  <si>
    <t>Countries.New Zealand</t>
  </si>
  <si>
    <t>   Countries.Nicaragua</t>
  </si>
  <si>
    <t>Countries.Nicaragua</t>
  </si>
  <si>
    <t>   Countries.Niger</t>
  </si>
  <si>
    <t>Countries.Niger</t>
  </si>
  <si>
    <t>   Countries.Nigeria</t>
  </si>
  <si>
    <t>Countries.Nigeria</t>
  </si>
  <si>
    <t>   Countries.Niue</t>
  </si>
  <si>
    <t>Countries.Niue</t>
  </si>
  <si>
    <t>   Countries.NorfolkIsland</t>
  </si>
  <si>
    <t>Countries.Norfolk Island</t>
  </si>
  <si>
    <t>   Countries.NorthernMariana</t>
  </si>
  <si>
    <t>Countries.Northern Mariana Islands</t>
  </si>
  <si>
    <t>   Countries.Norway</t>
  </si>
  <si>
    <t>Countries.Norway</t>
  </si>
  <si>
    <t>   Countries.Oman</t>
  </si>
  <si>
    <t>Countries.Oman</t>
  </si>
  <si>
    <t>   Countries.Pakistan</t>
  </si>
  <si>
    <t>Countries.Pakistan</t>
  </si>
  <si>
    <t>   Countries.Palau</t>
  </si>
  <si>
    <t>Countries.Palau</t>
  </si>
  <si>
    <t>   Countries.Palestine</t>
  </si>
  <si>
    <t>Countries.Palestinian Territory, Occupied</t>
  </si>
  <si>
    <t>   Countries.Panama</t>
  </si>
  <si>
    <t>Countries.Panama</t>
  </si>
  <si>
    <t>   Countries.PapuaNewGuinea</t>
  </si>
  <si>
    <t>Countries.Papua New Guinea</t>
  </si>
  <si>
    <t>   Countries.Paraguay</t>
  </si>
  <si>
    <t>Countries.Paraguay</t>
  </si>
  <si>
    <t>   Countries.Peru</t>
  </si>
  <si>
    <t>Countries.Peru</t>
  </si>
  <si>
    <t>   Countries.Philippines</t>
  </si>
  <si>
    <t>Countries.Philippines</t>
  </si>
  <si>
    <t>   Countries.Pitcairn</t>
  </si>
  <si>
    <t>Countries.Pitcairn</t>
  </si>
  <si>
    <t>   Countries.Poland</t>
  </si>
  <si>
    <t>Countries.Poland</t>
  </si>
  <si>
    <t>   Countries.Portugal</t>
  </si>
  <si>
    <t>Countries.Portugal</t>
  </si>
  <si>
    <t>   Countries.PuertoRico</t>
  </si>
  <si>
    <t>Countries.Puerto Rico</t>
  </si>
  <si>
    <t>   Countries.Qatar</t>
  </si>
  <si>
    <t>Countries.Qatar</t>
  </si>
  <si>
    <t>   Countries.Reunion</t>
  </si>
  <si>
    <t>Countries.Reunion</t>
  </si>
  <si>
    <t>   Countries.Romania</t>
  </si>
  <si>
    <t>Countries.Romania</t>
  </si>
  <si>
    <t>   Countries.Russia</t>
  </si>
  <si>
    <t>Countries.Russian Federation</t>
  </si>
  <si>
    <t>   Countries.Rwanda</t>
  </si>
  <si>
    <t>Countries.Rwanda</t>
  </si>
  <si>
    <t>   Countries.StHelena</t>
  </si>
  <si>
    <t>Countries.Saint Helena</t>
  </si>
  <si>
    <t>   Countries.StKittsNevis</t>
  </si>
  <si>
    <t>Countries.Saints Kitts and Nevis</t>
  </si>
  <si>
    <t>   Countries.StLucia</t>
  </si>
  <si>
    <t>Countries.Saint Lucia</t>
  </si>
  <si>
    <t>   Countries.StPierre</t>
  </si>
  <si>
    <t>Countries.Saint Pierre and Miquelon</t>
  </si>
  <si>
    <t>   Countries.StVincent</t>
  </si>
  <si>
    <t>Countries.Saint Vincent and the Grenadines</t>
  </si>
  <si>
    <t>   Countries.Samoa</t>
  </si>
  <si>
    <t>Countries.Samoa</t>
  </si>
  <si>
    <t>   Countries.SanMarino</t>
  </si>
  <si>
    <t>Countries.San Marino</t>
  </si>
  <si>
    <t>   Countries.SaoTomePrincipe</t>
  </si>
  <si>
    <t>Countries.Sao Tome and Principe</t>
  </si>
  <si>
    <t>   Countries.SaudiArabia</t>
  </si>
  <si>
    <t>Countries.Saudi Arabia</t>
  </si>
  <si>
    <t>   Countries.Senegal</t>
  </si>
  <si>
    <t>Countries.Senegal</t>
  </si>
  <si>
    <t>   Countries.SerbiaMontenegro</t>
  </si>
  <si>
    <t>Countries.Serbia and Montenegro</t>
  </si>
  <si>
    <t>   Countries.Seychelles</t>
  </si>
  <si>
    <t>Countries.Seychelles</t>
  </si>
  <si>
    <t>   Countries.SierraLeone</t>
  </si>
  <si>
    <t>Countries.Sierra Leone</t>
  </si>
  <si>
    <t>   Countries.Singapore</t>
  </si>
  <si>
    <t>Countries.Singapore</t>
  </si>
  <si>
    <t>   Countries.Slovakia</t>
  </si>
  <si>
    <t>Countries.Slovakia</t>
  </si>
  <si>
    <t>   Countries.Slovenia</t>
  </si>
  <si>
    <t>Countries.Slovenia</t>
  </si>
  <si>
    <t>   Countries.SolomonIslands</t>
  </si>
  <si>
    <t>Countries.Solomon Islands</t>
  </si>
  <si>
    <t>   Countries.Somalia</t>
  </si>
  <si>
    <t>Countries.Somalia</t>
  </si>
  <si>
    <t>   Countries.SouthAfrica</t>
  </si>
  <si>
    <t>Countries.South Africa</t>
  </si>
  <si>
    <t>   Countries.SouthGeorgia</t>
  </si>
  <si>
    <t>Countries.South Georgia and the South Sandwich Islands</t>
  </si>
  <si>
    <t>   Countries.Spain</t>
  </si>
  <si>
    <t>Countries.Spain</t>
  </si>
  <si>
    <t>   Countries.SriLanka</t>
  </si>
  <si>
    <t>Countries.Sri Lanka</t>
  </si>
  <si>
    <t>   Countries.Sudan</t>
  </si>
  <si>
    <t>Countries.Sudan</t>
  </si>
  <si>
    <t>   Countries.Suriname</t>
  </si>
  <si>
    <t>Countries.Suriname</t>
  </si>
  <si>
    <t>   Countries.Svalbard</t>
  </si>
  <si>
    <t>Countries.Svalbard and Jan Mayen</t>
  </si>
  <si>
    <t>   Countries.Swaziland</t>
  </si>
  <si>
    <t>Countries.Swaziland</t>
  </si>
  <si>
    <t>   Countries.Sweden</t>
  </si>
  <si>
    <t>Countries.Sweden</t>
  </si>
  <si>
    <t>   Countries.Switzerland</t>
  </si>
  <si>
    <t>Countries.Switzerland</t>
  </si>
  <si>
    <t>   Countries.Syria</t>
  </si>
  <si>
    <t>Countries.Syrian Arab Republic</t>
  </si>
  <si>
    <t>   Countries.Taiwan</t>
  </si>
  <si>
    <t>Countries.Taiwan, Province of China</t>
  </si>
  <si>
    <t>   Countries.Tajikistan</t>
  </si>
  <si>
    <t>Countries.Tajikistan</t>
  </si>
  <si>
    <t>   Countries.Tanzania</t>
  </si>
  <si>
    <t>Countries.Tanzania, United Republic of</t>
  </si>
  <si>
    <t>   Countries.Thailand</t>
  </si>
  <si>
    <t>Countries.Thailand</t>
  </si>
  <si>
    <t>   Countries.TimorLeste</t>
  </si>
  <si>
    <t>Countries.Timor-Leste</t>
  </si>
  <si>
    <t>   Countries.Togo</t>
  </si>
  <si>
    <t>Countries.Togo</t>
  </si>
  <si>
    <t>   Countries.Tokelau</t>
  </si>
  <si>
    <t>Countries.Tokelau</t>
  </si>
  <si>
    <t>   Countries.Tonga</t>
  </si>
  <si>
    <t>Countries.Tonga</t>
  </si>
  <si>
    <t>   Countries.TrinidadTobago</t>
  </si>
  <si>
    <t>Countries.Trinidad and Tobago</t>
  </si>
  <si>
    <t>   Countries.Tunisia</t>
  </si>
  <si>
    <t>Countries.Tunisia</t>
  </si>
  <si>
    <t>   Countries.Turkey</t>
  </si>
  <si>
    <t>Countries.Turkey</t>
  </si>
  <si>
    <t>   Countries.Turkmenistan</t>
  </si>
  <si>
    <t>Countries.Turkmenistan</t>
  </si>
  <si>
    <t>   Countries.TurksCaicos</t>
  </si>
  <si>
    <t>Countries.Turks and Caicos Islands</t>
  </si>
  <si>
    <t>   Countries.Tuvalu</t>
  </si>
  <si>
    <t>Countries.Tuvalu</t>
  </si>
  <si>
    <t>   Countries.Uganda</t>
  </si>
  <si>
    <t>Countries.Uganda</t>
  </si>
  <si>
    <t>   Countries.Ukraine</t>
  </si>
  <si>
    <t>Countries.Ukraine</t>
  </si>
  <si>
    <t>   Countries.UnitedArabEmirates</t>
  </si>
  <si>
    <t>Countries.United Arab Emirates</t>
  </si>
  <si>
    <t>   Countries.UnitedStates</t>
  </si>
  <si>
    <t>Countries.United States</t>
  </si>
  <si>
    <t>   Countries.USAMinorIslands</t>
  </si>
  <si>
    <t>Countries.United States Minor Outlying Islands</t>
  </si>
  <si>
    <t>   Countries.Uruguay</t>
  </si>
  <si>
    <t>Countries.Uruguay</t>
  </si>
  <si>
    <t>   Countries.Uzbekistan</t>
  </si>
  <si>
    <t>Countries.Uzbekistan</t>
  </si>
  <si>
    <t>   Countries.Vanuatu</t>
  </si>
  <si>
    <t>Countries.Vanuatu</t>
  </si>
  <si>
    <t>   Countries.Venezuela</t>
  </si>
  <si>
    <t>Countries.Venezuela</t>
  </si>
  <si>
    <t>   Countries.VietNam</t>
  </si>
  <si>
    <t>Countries.Viet Nam</t>
  </si>
  <si>
    <t>   Countries.VirginIslandsBritish</t>
  </si>
  <si>
    <t>Countries.Virgin Islands, British</t>
  </si>
  <si>
    <t>   Countries.VirginIslandsUS</t>
  </si>
  <si>
    <t>Countries.Virgin Islands, U.S.</t>
  </si>
  <si>
    <t>   Countries.WallisFutuna</t>
  </si>
  <si>
    <t>Countries.Wallis and Futuna</t>
  </si>
  <si>
    <t>   Countries.WesternSahara</t>
  </si>
  <si>
    <t>Countries.Western Sahara</t>
  </si>
  <si>
    <t>   Countries.Yemen</t>
  </si>
  <si>
    <t>Countries.Yemen</t>
  </si>
  <si>
    <t>   Countries.Zambia</t>
  </si>
  <si>
    <t>Countries.Zambia</t>
  </si>
  <si>
    <t>   Countries.Zimbabwe</t>
  </si>
  <si>
    <t>Countries.Zimbabwe</t>
  </si>
  <si>
    <t>Currencies.NotApplicable</t>
  </si>
  <si>
    <t>Currencies.Not applicable</t>
  </si>
  <si>
    <t>Currencies.All</t>
  </si>
  <si>
    <t>Currencies.All currencies</t>
  </si>
  <si>
    <t>   Currencies.PoundSterling</t>
  </si>
  <si>
    <t>Currencies.Pound Sterling</t>
  </si>
  <si>
    <t>   Currencies.USDollar</t>
  </si>
  <si>
    <t>Currencies.US Dollar</t>
  </si>
  <si>
    <t>   Currencies.Euro</t>
  </si>
  <si>
    <t>Currencies.Euro</t>
  </si>
  <si>
    <t>   Currencies.Yen</t>
  </si>
  <si>
    <t>Currencies.Yen</t>
  </si>
  <si>
    <t>   Currencies.CanadianDollar</t>
  </si>
  <si>
    <t>Currencies.Canadian Dollar</t>
  </si>
  <si>
    <t>   Currencies.Afghani</t>
  </si>
  <si>
    <t>Currencies.Afghani</t>
  </si>
  <si>
    <t>   Currencies.AlgerianDinar</t>
  </si>
  <si>
    <t>Currencies.Algerian Dinar</t>
  </si>
  <si>
    <t>   Currencies.ArgentinePeso</t>
  </si>
  <si>
    <t>Currencies.Argentine Peso</t>
  </si>
  <si>
    <t>   Currencies.ArmenianDram</t>
  </si>
  <si>
    <t>Currencies.Armenian Dram</t>
  </si>
  <si>
    <t>   Currencies.ArubanGuilder</t>
  </si>
  <si>
    <t>Currencies.Aruban Guilder</t>
  </si>
  <si>
    <t>   Currencies.AustralianDollar</t>
  </si>
  <si>
    <t>Currencies.Australian Dollar</t>
  </si>
  <si>
    <t>   Currencies.AzerbaijanianManat</t>
  </si>
  <si>
    <t>Currencies.Azerbaijanian Manat</t>
  </si>
  <si>
    <t>   Currencies.BahamianDollar</t>
  </si>
  <si>
    <t>Currencies.Bahamian Dollar</t>
  </si>
  <si>
    <t>   Currencies.BahrainiDinar</t>
  </si>
  <si>
    <t>Currencies.Bahraini Dinar</t>
  </si>
  <si>
    <t>   Currencies.Baht</t>
  </si>
  <si>
    <t>Currencies.Baht</t>
  </si>
  <si>
    <t>   Currencies.Balboa</t>
  </si>
  <si>
    <t>Currencies.Balboa</t>
  </si>
  <si>
    <t>   Currencies.BarbadosDollar</t>
  </si>
  <si>
    <t>Currencies.Barbados Dollar</t>
  </si>
  <si>
    <t>   Currencies.BelarussianRuble</t>
  </si>
  <si>
    <t>Currencies.Belarussian Ruble</t>
  </si>
  <si>
    <t>   Currencies.BelizeDollar</t>
  </si>
  <si>
    <t>Currencies.Belize Dollar</t>
  </si>
  <si>
    <t>   Currencies.BermudianDollar</t>
  </si>
  <si>
    <t>Currencies.Bermudian Dollar</t>
  </si>
  <si>
    <t>   Currencies.Bolivar</t>
  </si>
  <si>
    <t>Currencies.Bolivar</t>
  </si>
  <si>
    <t>   Currencies.Boliviano</t>
  </si>
  <si>
    <t>Currencies.Boliviano</t>
  </si>
  <si>
    <t>   Currencies.EURCO</t>
  </si>
  <si>
    <t>Currencies.Bond Markets Units European Composite Unit (EURCO)</t>
  </si>
  <si>
    <t>   Currencies.BrazilianReal</t>
  </si>
  <si>
    <t>Currencies.Brazilian Real</t>
  </si>
  <si>
    <t>   Currencies.BruneiDollar</t>
  </si>
  <si>
    <t>Currencies.Brunei Dollar</t>
  </si>
  <si>
    <t>   Currencies.BulgarianLev</t>
  </si>
  <si>
    <t>Currencies.Bulgarian Lev</t>
  </si>
  <si>
    <t>   Currencies.BurundiFranc</t>
  </si>
  <si>
    <t>Currencies.Burundi Franc</t>
  </si>
  <si>
    <t>   Currencies.CapeVerdeEscudo</t>
  </si>
  <si>
    <t>Currencies.Cape Verde Escudo</t>
  </si>
  <si>
    <t>   Currencies.CaymanIslandsDollar</t>
  </si>
  <si>
    <t>Currencies.Cayman Islands Dollar</t>
  </si>
  <si>
    <t>   Currencies.Cedi</t>
  </si>
  <si>
    <t>Currencies.Cedi</t>
  </si>
  <si>
    <t>   Currencies.CFAFrancBCEAO</t>
  </si>
  <si>
    <t>Currencies.CFA Franc BCEAO</t>
  </si>
  <si>
    <t>   Currencies.CFAFrancBEAC</t>
  </si>
  <si>
    <t>Currencies.CFA Franc BEAC</t>
  </si>
  <si>
    <t>   Currencies.CFPFranc</t>
  </si>
  <si>
    <t>Currencies.CFP Franc</t>
  </si>
  <si>
    <t>   Currencies.ChileanPeso</t>
  </si>
  <si>
    <t>Currencies.Chilean Peso</t>
  </si>
  <si>
    <t>   Currencies.ColombianPeso</t>
  </si>
  <si>
    <t>Currencies.Colombian Peso</t>
  </si>
  <si>
    <t>   Currencies.ComoroFranc</t>
  </si>
  <si>
    <t>Currencies.Comoro Franc</t>
  </si>
  <si>
    <t>   Currencies.ConvertibleMarks</t>
  </si>
  <si>
    <t>Currencies.Convertible Marks</t>
  </si>
  <si>
    <t>   Currencies.CordobaOro</t>
  </si>
  <si>
    <t>Currencies.Cordoba Oro</t>
  </si>
  <si>
    <t>   Currencies.CostaRicanColon</t>
  </si>
  <si>
    <t>Currencies.Costa Rican Colon</t>
  </si>
  <si>
    <t>   Currencies.CroatianKuna</t>
  </si>
  <si>
    <t>Currencies.Croatian Kuna</t>
  </si>
  <si>
    <t>   Currencies.CubanPeso</t>
  </si>
  <si>
    <t>Currencies.Cuban Peso</t>
  </si>
  <si>
    <t>   Currencies.CyprusPound</t>
  </si>
  <si>
    <t>Currencies.Cyprus Pound</t>
  </si>
  <si>
    <t>   Currencies.CzechKoruna</t>
  </si>
  <si>
    <t>Currencies.Czech Koruna</t>
  </si>
  <si>
    <t>   Currencies.Dalasi</t>
  </si>
  <si>
    <t>Currencies.Dalasi</t>
  </si>
  <si>
    <t>   Currencies.DanishKrone</t>
  </si>
  <si>
    <t>Currencies.Danish Krone</t>
  </si>
  <si>
    <t>   Currencies.Denar</t>
  </si>
  <si>
    <t>Currencies.Denar</t>
  </si>
  <si>
    <t>   Currencies.DjiboutiFranc</t>
  </si>
  <si>
    <t>Currencies.Djibouti Franc</t>
  </si>
  <si>
    <t>   Currencies.Dobra</t>
  </si>
  <si>
    <t>Currencies.Dobra</t>
  </si>
  <si>
    <t>   Currencies.DominicanPeso</t>
  </si>
  <si>
    <t>Currencies.Dominican Peso</t>
  </si>
  <si>
    <t>   Currencies.Dong</t>
  </si>
  <si>
    <t>Currencies.Dong</t>
  </si>
  <si>
    <t>   Currencies.EastCaribbeanDollar</t>
  </si>
  <si>
    <t>Currencies.East Caribbean Dollar</t>
  </si>
  <si>
    <t>   Currencies.EgyptianPound</t>
  </si>
  <si>
    <t>Currencies.Egyptian Pound</t>
  </si>
  <si>
    <t>   Currencies.ElSalvadorColon</t>
  </si>
  <si>
    <t>Currencies.El Salvador Colon</t>
  </si>
  <si>
    <t>   Currencies.EthiopianBirr</t>
  </si>
  <si>
    <t>Currencies.Ethiopian Birr</t>
  </si>
  <si>
    <t>   Currencies.EMU6</t>
  </si>
  <si>
    <t>Currencies.European Monetary Unit (E.M.U.-6)</t>
  </si>
  <si>
    <t>   Currencies.EUA17</t>
  </si>
  <si>
    <t>Currencies.European Unit of Account 17 (E.U.A.-17)</t>
  </si>
  <si>
    <t>   Currencies.EUA9</t>
  </si>
  <si>
    <t>Currencies.European Unit of Account 9 (E.U.A.-9)</t>
  </si>
  <si>
    <t>   Currencies.FalklandPound</t>
  </si>
  <si>
    <t>Currencies.Falkland Islands Pound</t>
  </si>
  <si>
    <t>   Currencies.FijiDollar</t>
  </si>
  <si>
    <t>Currencies.Fiji Dollar</t>
  </si>
  <si>
    <t>   Currencies.Forint</t>
  </si>
  <si>
    <t>Currencies.Forint</t>
  </si>
  <si>
    <t>   Currencies.FrancCongolais</t>
  </si>
  <si>
    <t>Currencies.Franc Congolais</t>
  </si>
  <si>
    <t>   Currencies.GibraltarPound</t>
  </si>
  <si>
    <t>Currencies.Gibraltar Pound</t>
  </si>
  <si>
    <t>   Currencies.Gold</t>
  </si>
  <si>
    <t>Currencies.Gold</t>
  </si>
  <si>
    <t>   Currencies.GoldFranc</t>
  </si>
  <si>
    <t>Currencies.Gold-Franc</t>
  </si>
  <si>
    <t>   Currencies.Gourde</t>
  </si>
  <si>
    <t>Currencies.Gourde</t>
  </si>
  <si>
    <t>   Currencies.Guarani</t>
  </si>
  <si>
    <t>Currencies.Guarani</t>
  </si>
  <si>
    <t>   Currencies.GuineaBissauPeso</t>
  </si>
  <si>
    <t>Currencies.Guinea-Bissau Peso</t>
  </si>
  <si>
    <t>   Currencies.GuineaFranc</t>
  </si>
  <si>
    <t>Currencies.Guinea Franc</t>
  </si>
  <si>
    <t>   Currencies.GuyanaDollar</t>
  </si>
  <si>
    <t>Currencies.Guyana Dollar</t>
  </si>
  <si>
    <t>   Currencies.HongKongDollar</t>
  </si>
  <si>
    <t>Currencies.Hong Kong Dollar</t>
  </si>
  <si>
    <t>   Currencies.Hryvnia</t>
  </si>
  <si>
    <t>Currencies.Hryvnia</t>
  </si>
  <si>
    <t>   Currencies.IcelandKrona</t>
  </si>
  <si>
    <t>Currencies.Iceland Krona</t>
  </si>
  <si>
    <t>   Currencies.IndianRupee</t>
  </si>
  <si>
    <t>Currencies.Indian Rupee</t>
  </si>
  <si>
    <t>   Currencies.IranianRial</t>
  </si>
  <si>
    <t>Currencies.Iranian Rial</t>
  </si>
  <si>
    <t>   Currencies.IraqiDinar</t>
  </si>
  <si>
    <t>Currencies.Iraqi Dinar</t>
  </si>
  <si>
    <t>   Currencies.JamaicanDollar</t>
  </si>
  <si>
    <t>Currencies.Jamaican Dollar</t>
  </si>
  <si>
    <t>   Currencies.JordanianDinar</t>
  </si>
  <si>
    <t>Currencies.Jordanian Dinar</t>
  </si>
  <si>
    <t>   Currencies.KenyanShilling</t>
  </si>
  <si>
    <t>Currencies.Kenyan Shilling</t>
  </si>
  <si>
    <t>   Currencies.Kina</t>
  </si>
  <si>
    <t>Currencies.Kina</t>
  </si>
  <si>
    <t>   Currencies.Kip</t>
  </si>
  <si>
    <t>Currencies.Kip</t>
  </si>
  <si>
    <t>   Currencies.Kroon</t>
  </si>
  <si>
    <t>Currencies.Kroon</t>
  </si>
  <si>
    <t>   Currencies.KuwaitiDinar</t>
  </si>
  <si>
    <t>Currencies.Kuwaiti Dinar</t>
  </si>
  <si>
    <t>   Currencies.Kwacha</t>
  </si>
  <si>
    <t>Currencies.Kwacha</t>
  </si>
  <si>
    <t>   Currencies.Kyat</t>
  </si>
  <si>
    <t>Currencies.Kyat</t>
  </si>
  <si>
    <t>   Currencies.Lari</t>
  </si>
  <si>
    <t>Currencies.Lari</t>
  </si>
  <si>
    <t>   Currencies.LatvianLats</t>
  </si>
  <si>
    <t>Currencies.Latvian Lats</t>
  </si>
  <si>
    <t>   Currencies.LebanesePound</t>
  </si>
  <si>
    <t>Currencies.Lebanese Pound</t>
  </si>
  <si>
    <t>   Currencies.Lek</t>
  </si>
  <si>
    <t>Currencies.Lek</t>
  </si>
  <si>
    <t>   Currencies.Lempira</t>
  </si>
  <si>
    <t>Currencies.Lempira</t>
  </si>
  <si>
    <t>   Currencies.Leone</t>
  </si>
  <si>
    <t>Currencies.Leone</t>
  </si>
  <si>
    <t>   Currencies.LiberianDollar</t>
  </si>
  <si>
    <t>Currencies.Liberian Dollar</t>
  </si>
  <si>
    <t>   Currencies.LibyanDinar</t>
  </si>
  <si>
    <t>Currencies.Libyan Dinar</t>
  </si>
  <si>
    <t>   Currencies.Lilangeni</t>
  </si>
  <si>
    <t>Currencies.Lilangeni</t>
  </si>
  <si>
    <t>   Currencies.LithuanianLitas</t>
  </si>
  <si>
    <t>Currencies.Lithuanian Litas</t>
  </si>
  <si>
    <t>   Currencies.Loti</t>
  </si>
  <si>
    <t>Currencies.Loti</t>
  </si>
  <si>
    <t>   Currencies.MalagasyAriary</t>
  </si>
  <si>
    <t>Currencies.Malagasy Ariary</t>
  </si>
  <si>
    <t>   Currencies.MalaysianRinggit</t>
  </si>
  <si>
    <t>Currencies.Malaysian Ringgit</t>
  </si>
  <si>
    <t>   Currencies.MalteseLira</t>
  </si>
  <si>
    <t>Currencies.Maltese Lira</t>
  </si>
  <si>
    <t>   Currencies.Manat</t>
  </si>
  <si>
    <t>Currencies.Manat</t>
  </si>
  <si>
    <t>   Currencies.MauritiusRupee</t>
  </si>
  <si>
    <t>Currencies.Mauritius Rupee</t>
  </si>
  <si>
    <t>   Currencies.Merical</t>
  </si>
  <si>
    <t>Currencies.Merical</t>
  </si>
  <si>
    <t>   Currencies.MexicanPeso</t>
  </si>
  <si>
    <t>Currencies.Mexican Peso</t>
  </si>
  <si>
    <t>   Currencies.MexicanUID</t>
  </si>
  <si>
    <t>Currencies.Mexican Unidad de Inversion (UID)</t>
  </si>
  <si>
    <t>   Currencies.MoldovanLeu</t>
  </si>
  <si>
    <t>Currencies.Moldovan Leu</t>
  </si>
  <si>
    <t>   Currencies.MoroccanDirham</t>
  </si>
  <si>
    <t>Currencies.Moroccan Dirham</t>
  </si>
  <si>
    <t>   Currencies.Mvdol</t>
  </si>
  <si>
    <t>Currencies.Mvdol</t>
  </si>
  <si>
    <t>   Currencies.Naira</t>
  </si>
  <si>
    <t>Currencies.Naira</t>
  </si>
  <si>
    <t>   Currencies.Nakfa</t>
  </si>
  <si>
    <t>Currencies.Nakfa</t>
  </si>
  <si>
    <t>   Currencies.NamibianDollar</t>
  </si>
  <si>
    <t>Currencies.Namibian Dollar</t>
  </si>
  <si>
    <t>   Currencies.NepaleseRupee</t>
  </si>
  <si>
    <t>Currencies.Nepalese Rupee</t>
  </si>
  <si>
    <t>   Currencies.AntillianGuilder</t>
  </si>
  <si>
    <t>Currencies.Netherlands Antillian Guilder</t>
  </si>
  <si>
    <t>   Currencies.NewIsraeliSheqel</t>
  </si>
  <si>
    <t>Currencies.New Israeli Sheqel</t>
  </si>
  <si>
    <t>   Currencies.NewLeu</t>
  </si>
  <si>
    <t>Currencies.New Leu</t>
  </si>
  <si>
    <t>   Currencies.NewTaiwanDollar</t>
  </si>
  <si>
    <t>Currencies.New Taiwan Dollar</t>
  </si>
  <si>
    <t>   Currencies.NewTurkishLira</t>
  </si>
  <si>
    <t>Currencies.New Turkish Lira</t>
  </si>
  <si>
    <t>   Currencies.NewZealandDollar</t>
  </si>
  <si>
    <t>Currencies.New Zealand Dollar</t>
  </si>
  <si>
    <t>   Currencies.Ngultrum</t>
  </si>
  <si>
    <t>Currencies.Ngultrum</t>
  </si>
  <si>
    <t>   Currencies.NorthKoreanWon</t>
  </si>
  <si>
    <t>Currencies.North Korean Won</t>
  </si>
  <si>
    <t>   Currencies.NorwegianKrone</t>
  </si>
  <si>
    <t>Currencies.Norwegian Krone</t>
  </si>
  <si>
    <t>   Currencies.NuevoSol</t>
  </si>
  <si>
    <t>Currencies.Nuevo Sol</t>
  </si>
  <si>
    <t>   Currencies.OldLeu</t>
  </si>
  <si>
    <t>Currencies.Old Leu</t>
  </si>
  <si>
    <t>   Currencies.OldTurkishLira</t>
  </si>
  <si>
    <t>Currencies.Old Turkish Lira</t>
  </si>
  <si>
    <t>   Currencies.Ouguiya</t>
  </si>
  <si>
    <t>Currencies.Ouguiya</t>
  </si>
  <si>
    <t>   Currencies.Paanga</t>
  </si>
  <si>
    <t>Currencies.Pa'anga</t>
  </si>
  <si>
    <t>   Currencies.PakistanRupee</t>
  </si>
  <si>
    <t>Currencies.Pakistan Rupee</t>
  </si>
  <si>
    <t>   Currencies.Palladium</t>
  </si>
  <si>
    <t>Currencies.Palladium</t>
  </si>
  <si>
    <t>   Currencies.Pataca</t>
  </si>
  <si>
    <t>Currencies.Pataca</t>
  </si>
  <si>
    <t>   Currencies.PesoUruguayo</t>
  </si>
  <si>
    <t>Currencies.Peso Uruguayo</t>
  </si>
  <si>
    <t>   Currencies.PhilippinePeso</t>
  </si>
  <si>
    <t>Currencies.Philippine Peso</t>
  </si>
  <si>
    <t>   Currencies.Platinum</t>
  </si>
  <si>
    <t>Currencies.Platinum</t>
  </si>
  <si>
    <t>   Currencies.Pula</t>
  </si>
  <si>
    <t>Currencies.Pula</t>
  </si>
  <si>
    <t>   Currencies.QatariRial</t>
  </si>
  <si>
    <t>Currencies.Qatari Rial</t>
  </si>
  <si>
    <t>   Currencies.Quetzal</t>
  </si>
  <si>
    <t>Currencies.Quetzal</t>
  </si>
  <si>
    <t>   Currencies.Rand</t>
  </si>
  <si>
    <t>Currencies.Rand</t>
  </si>
  <si>
    <t>   Currencies.RialOmani</t>
  </si>
  <si>
    <t>Currencies.Rial Omani</t>
  </si>
  <si>
    <t>   Currencies.Riel</t>
  </si>
  <si>
    <t>Currencies.Riel</t>
  </si>
  <si>
    <t>   Currencies.Rufiyaa</t>
  </si>
  <si>
    <t>Currencies.Rufiyaa</t>
  </si>
  <si>
    <t>   Currencies.Rupiah</t>
  </si>
  <si>
    <t>Currencies.Rupiah</t>
  </si>
  <si>
    <t>   Currencies.RussianRuble</t>
  </si>
  <si>
    <t>Currencies.Russian Ruble</t>
  </si>
  <si>
    <t>   Currencies.RwandaFranc</t>
  </si>
  <si>
    <t>Currencies.Rwanda Franc</t>
  </si>
  <si>
    <t>   Currencies.StHelenaPound</t>
  </si>
  <si>
    <t>Currencies.Saint Helena Pound</t>
  </si>
  <si>
    <t>   Currencies.SaudiRiyal</t>
  </si>
  <si>
    <t>Currencies.Saudi Riyal</t>
  </si>
  <si>
    <t>   Currencies.SDR</t>
  </si>
  <si>
    <t>Currencies.SDR</t>
  </si>
  <si>
    <t>   Currencies.SerbianDinar</t>
  </si>
  <si>
    <t>Currencies.Serbian Dinar</t>
  </si>
  <si>
    <t>   Currencies.SeychellesRupee</t>
  </si>
  <si>
    <t>Currencies.Seychelles Rupee</t>
  </si>
  <si>
    <t>   Currencies.Silver</t>
  </si>
  <si>
    <t>Currencies.Silver</t>
  </si>
  <si>
    <t>   Currencies.SingaporeDollar</t>
  </si>
  <si>
    <t>Currencies.Singapore Dollar</t>
  </si>
  <si>
    <t>   Currencies.SlovakKoruna</t>
  </si>
  <si>
    <t>Currencies.Slovak Koruna</t>
  </si>
  <si>
    <t>   Currencies.SolomonIslandsDollar</t>
  </si>
  <si>
    <t>Currencies.Solomon Islands Dollar</t>
  </si>
  <si>
    <t>   Currencies.Som</t>
  </si>
  <si>
    <t>Currencies.Som</t>
  </si>
  <si>
    <t>   Currencies.SomaliShilling</t>
  </si>
  <si>
    <t>Currencies.Somali Shilling</t>
  </si>
  <si>
    <t>   Currencies.Somoni</t>
  </si>
  <si>
    <t>Currencies.Somoni</t>
  </si>
  <si>
    <t>   Currencies.SriLankaRupee</t>
  </si>
  <si>
    <t>Currencies.Sri Lanka Rupee</t>
  </si>
  <si>
    <t>   Currencies.SudaneseDinar</t>
  </si>
  <si>
    <t>Currencies.Sudanese Dinar</t>
  </si>
  <si>
    <t>   Currencies.SurinamDollar</t>
  </si>
  <si>
    <t>Currencies.Surinam Dollar</t>
  </si>
  <si>
    <t>   Currencies.SwedishKrona</t>
  </si>
  <si>
    <t>Currencies.Swedish Krona</t>
  </si>
  <si>
    <t>   Currencies.SwissFranc</t>
  </si>
  <si>
    <t>Currencies.Swiss Franc</t>
  </si>
  <si>
    <t>   Currencies.SyrianPound</t>
  </si>
  <si>
    <t>Currencies.Syrian Pound</t>
  </si>
  <si>
    <t>   Currencies.Taka</t>
  </si>
  <si>
    <t>Currencies.Taka</t>
  </si>
  <si>
    <t>   Currencies.Tala</t>
  </si>
  <si>
    <t>Currencies.Tala</t>
  </si>
  <si>
    <t>   Currencies.TanzanianShilling</t>
  </si>
  <si>
    <t>Currencies.Tanzanian Shilling</t>
  </si>
  <si>
    <t>   Currencies.Tenge</t>
  </si>
  <si>
    <t>Currencies.Tenge</t>
  </si>
  <si>
    <t>   Currencies.Tolar</t>
  </si>
  <si>
    <t>Currencies.Tolar</t>
  </si>
  <si>
    <t>   Currencies.TrinidadTobagoDollar</t>
  </si>
  <si>
    <t>Currencies.Trinidad and Tobago Dollar</t>
  </si>
  <si>
    <t>   Currencies.Tugrik</t>
  </si>
  <si>
    <t>Currencies.Tugrik</t>
  </si>
  <si>
    <t>   Currencies.TunisianDinar</t>
  </si>
  <si>
    <t>Currencies.Tunisian Dinar</t>
  </si>
  <si>
    <t>   Currencies.UAEDirham</t>
  </si>
  <si>
    <t>Currencies.UAE Dirham</t>
  </si>
  <si>
    <t>   Currencies.UgandaShilling</t>
  </si>
  <si>
    <t>Currencies.Uganda Shilling</t>
  </si>
  <si>
    <t>   Currencies.UICFranc</t>
  </si>
  <si>
    <t>Currencies.UIC-Franc</t>
  </si>
  <si>
    <t>   Currencies.UnidadDeValorReal</t>
  </si>
  <si>
    <t>Currencies.Unidad de Valor Real</t>
  </si>
  <si>
    <t>   Currencies.UnidadesDeFormento</t>
  </si>
  <si>
    <t>Currencies.Unidades de formento</t>
  </si>
  <si>
    <t>   Currencies.USDollarNextDay</t>
  </si>
  <si>
    <t>Currencies.US Dollar (Next day)</t>
  </si>
  <si>
    <t>   Currencies.USDollarSameDay</t>
  </si>
  <si>
    <t>Currencies.US Dollar (Same day)</t>
  </si>
  <si>
    <t>   Currencies.UzbekistanSum</t>
  </si>
  <si>
    <t>Currencies.Uzbekistan Sum</t>
  </si>
  <si>
    <t>   Currencies.Vatu</t>
  </si>
  <si>
    <t>Currencies.Vatu</t>
  </si>
  <si>
    <t>   Currencies.WIREuro</t>
  </si>
  <si>
    <t>Currencies.WIR Euro</t>
  </si>
  <si>
    <t>   Currencies.WIRFranc</t>
  </si>
  <si>
    <t>Currencies.WIR Franc</t>
  </si>
  <si>
    <t>   Currencies.Won</t>
  </si>
  <si>
    <t>Currencies.Won</t>
  </si>
  <si>
    <t>   Currencies.YemeniRial</t>
  </si>
  <si>
    <t>Currencies.Yemeni Rial</t>
  </si>
  <si>
    <t>   Currencies.YuanRenminbi</t>
  </si>
  <si>
    <t>Currencies.Yuan Renminbi</t>
  </si>
  <si>
    <t>   Currencies.ZimbabweDollar</t>
  </si>
  <si>
    <t>Currencies.Zimbabwe Dollar</t>
  </si>
  <si>
    <t>   Currencies.Zloty</t>
  </si>
  <si>
    <t>Currencies.Zloty</t>
  </si>
  <si>
    <t>StockExs.UKLSE</t>
  </si>
  <si>
    <t>StockExs.UK - London Stock Exchange</t>
  </si>
  <si>
    <t>StockExs.UKAIM</t>
  </si>
  <si>
    <t>StockExs.UK - Alternate Investment Market</t>
  </si>
  <si>
    <t>   StockExs.USNYSE</t>
  </si>
  <si>
    <t>StockExs.US - New York Stock Exchange</t>
  </si>
  <si>
    <t>   StockExs.USNASDAQ</t>
  </si>
  <si>
    <t>StockExs.US - NASDAQ Stock Exchange</t>
  </si>
  <si>
    <t>   StockExs.JapanTokyo</t>
  </si>
  <si>
    <t>StockExs.Japan - Tokyo Stock Exchange</t>
  </si>
  <si>
    <t>   StockExs.GermanyDeutsche</t>
  </si>
  <si>
    <t>StockExs.Germany - Deutsche Boerse</t>
  </si>
  <si>
    <t>   StockExs.France</t>
  </si>
  <si>
    <t>StockExs.France - Euronext, Paris</t>
  </si>
  <si>
    <t>   StockExs.Sweden</t>
  </si>
  <si>
    <t>StockExs.Sweden - OM Stockholm Exchange</t>
  </si>
  <si>
    <t>   StockExs.Netherlands</t>
  </si>
  <si>
    <t>StockExs.Netherlands - Euronext, Amsterdam</t>
  </si>
  <si>
    <t>   StockExs.SpainMercado</t>
  </si>
  <si>
    <t>StockExs.Spain - Mercado Continuo</t>
  </si>
  <si>
    <t>   StockExs.Belgium</t>
  </si>
  <si>
    <t>StockExs.Belgium - Euronext, Brussels</t>
  </si>
  <si>
    <t>   StockExs.UKChannelIslands</t>
  </si>
  <si>
    <t>StockExs.UK - Channel Islands Stock Exchange</t>
  </si>
  <si>
    <t>   StockExs.Albania</t>
  </si>
  <si>
    <t>StockExs.Albania - Tirana Stock Exchange</t>
  </si>
  <si>
    <t>   StockExs.Algeria</t>
  </si>
  <si>
    <t>StockExs.Algeria - Algiers Stock Exchange</t>
  </si>
  <si>
    <t>   StockExs.ArgentinaBuenosAires</t>
  </si>
  <si>
    <t>StockExs.Argentina - Buenos Aires Stock Exchange</t>
  </si>
  <si>
    <t>   StockExs.ArgentinaRosario</t>
  </si>
  <si>
    <t>StockExs.Argentina - Rosario, Bolsa de Comercio</t>
  </si>
  <si>
    <t>   StockExs.Armenia</t>
  </si>
  <si>
    <t>StockExs.Armenia - Armenian Stock Exchange</t>
  </si>
  <si>
    <t>   StockExs.AustraliaASX</t>
  </si>
  <si>
    <t>StockExs.Australia - ASX</t>
  </si>
  <si>
    <t>   StockExs.AustraliaNewcastle</t>
  </si>
  <si>
    <t>StockExs.Australia - Newcastle Stock Exchange</t>
  </si>
  <si>
    <t>   StockExs.AustriaVienna</t>
  </si>
  <si>
    <t>StockExs.Austria - Vienna Stock Exchange, Wiener Boerse</t>
  </si>
  <si>
    <t>   StockExs.Bahamas</t>
  </si>
  <si>
    <t>StockExs.Bahamas - International Securities Exchange</t>
  </si>
  <si>
    <t>   StockExs.Bahrain</t>
  </si>
  <si>
    <t>StockExs.Bahrain - Stock Exchange</t>
  </si>
  <si>
    <t>   StockExs.BangladeshChittagong</t>
  </si>
  <si>
    <t>StockExs.Bangladesh - Chittagong Stock Exchange</t>
  </si>
  <si>
    <t>   StockExs.BangladeshDhaka</t>
  </si>
  <si>
    <t>StockExs.Bangladesh - Dhaka Stock Exchange</t>
  </si>
  <si>
    <t>   StockExs.Barbados</t>
  </si>
  <si>
    <t>StockExs.Barbados - Stock Exchange</t>
  </si>
  <si>
    <t>   StockExs.Bermuda</t>
  </si>
  <si>
    <t>StockExs.Bermuda - Stock Exchange</t>
  </si>
  <si>
    <t>   StockExs.Bosnia</t>
  </si>
  <si>
    <t>StockExs.Bosnia - Banja Luka Stock Exchange</t>
  </si>
  <si>
    <t>   StockExs.Botswana</t>
  </si>
  <si>
    <t>StockExs.Botswana - Stock Exchange</t>
  </si>
  <si>
    <t>   StockExs.BrazilParana</t>
  </si>
  <si>
    <t>StockExs.Brazil - Parana, Bolsa de Valores</t>
  </si>
  <si>
    <t>   StockExs.BrazilRioDeJaneiro</t>
  </si>
  <si>
    <t>StockExs.Brazil - Rio de Janeiro, Bolsa de Valores</t>
  </si>
  <si>
    <t>   StockExs.BrazilSaoPaulo</t>
  </si>
  <si>
    <t>StockExs.Brazil - Sao Paulo, Bolsa de Valores</t>
  </si>
  <si>
    <t>   StockExs.Bulgaria</t>
  </si>
  <si>
    <t>StockExs.Bulgaria - Stock Exchange</t>
  </si>
  <si>
    <t>   StockExs.CanadaMontreal</t>
  </si>
  <si>
    <t>StockExs.Canada - Montreal Exchange</t>
  </si>
  <si>
    <t>   StockExs.CanadaNewCanadian</t>
  </si>
  <si>
    <t>StockExs.Canada - New Stock Exchange, Canadian Trading and Quoting System Inc</t>
  </si>
  <si>
    <t>   StockExs.CanadaToronto</t>
  </si>
  <si>
    <t>StockExs.Canada - Toronto Stock Exchange</t>
  </si>
  <si>
    <t>   StockExs.CanadaTSXVenture</t>
  </si>
  <si>
    <t>StockExs.Canada - TSX Venture Exchange</t>
  </si>
  <si>
    <t>   StockExs.CanadaTSXVentureNEX</t>
  </si>
  <si>
    <t>StockExs.Canada - TSX Venture Exchange - NEX</t>
  </si>
  <si>
    <t>   StockExs.CaymanIslands</t>
  </si>
  <si>
    <t>StockExs.Cayman Islands - Stock Exchange</t>
  </si>
  <si>
    <t>   StockExs.ChileLaElectronica</t>
  </si>
  <si>
    <t>StockExs.Chile - La Bolsa Electronica</t>
  </si>
  <si>
    <t>   StockExs.ChileSantiago</t>
  </si>
  <si>
    <t>StockExs.Chile - Santiago Stock Exchange</t>
  </si>
  <si>
    <t>   StockExs.ChinaHongKong</t>
  </si>
  <si>
    <t>StockExs.China - Hong Kong Stock Exchange</t>
  </si>
  <si>
    <t>   StockExs.ChinaShanghai</t>
  </si>
  <si>
    <t>StockExs.China - Shanghai Stock Exchange</t>
  </si>
  <si>
    <t>   StockExs.ChinaShenzhen</t>
  </si>
  <si>
    <t>StockExs.China - Shenzhen Stock Exchange</t>
  </si>
  <si>
    <t>   StockExs.Colombia</t>
  </si>
  <si>
    <t>StockExs.Colombia - Bolsa de Valores</t>
  </si>
  <si>
    <t>   StockExs.CostaRica</t>
  </si>
  <si>
    <t>StockExs.Costa Rica - Bolsa Nacional de Valores</t>
  </si>
  <si>
    <t>   StockExs.Croatia</t>
  </si>
  <si>
    <t>StockExs.Croatia - Zagreb Stock Exchange</t>
  </si>
  <si>
    <t>   StockExs.Cyprus</t>
  </si>
  <si>
    <t>StockExs.Cyprus - Stock Exchange</t>
  </si>
  <si>
    <t>   StockExs.CzechRepublic</t>
  </si>
  <si>
    <t>StockExs.Czech Republic - Prague Stock Exchange</t>
  </si>
  <si>
    <t>   StockExs.Denmark</t>
  </si>
  <si>
    <t>StockExs.Denmark - Copenhagen Stock Exchange</t>
  </si>
  <si>
    <t>   StockExs.DominicanRepublic</t>
  </si>
  <si>
    <t>StockExs.Dominican Republic - Bolsa de Valores</t>
  </si>
  <si>
    <t>   StockExs.EcuadorGuayaquil</t>
  </si>
  <si>
    <t>StockExs.Ecuador - Guayaquil Stock Exchange</t>
  </si>
  <si>
    <t>   StockExs.EcuadorQuito</t>
  </si>
  <si>
    <t>StockExs.Ecuador - Quito Stock Exchange</t>
  </si>
  <si>
    <t>   StockExs.Egypt</t>
  </si>
  <si>
    <t>StockExs.Egypt - Cairo and Alexandria Stock Exchange</t>
  </si>
  <si>
    <t>   StockExs.ElSalvador</t>
  </si>
  <si>
    <t>StockExs.El Salvador - Stock Exchange</t>
  </si>
  <si>
    <t>   StockExs.Estonia</t>
  </si>
  <si>
    <t>StockExs.Estonia - Tallinn Stock Exchange</t>
  </si>
  <si>
    <t>   StockExs.Fiji</t>
  </si>
  <si>
    <t>StockExs.Fiji - South Pacific Stock Exchange</t>
  </si>
  <si>
    <t>   StockExs.Finland</t>
  </si>
  <si>
    <t>StockExs.Finland - Helsinki Stock Exchange</t>
  </si>
  <si>
    <t>   StockExs.Georgia</t>
  </si>
  <si>
    <t>StockExs.Georgia - Stock Exchange</t>
  </si>
  <si>
    <t>   StockExs.GermanyBayerische</t>
  </si>
  <si>
    <t>StockExs.Germany - Bayerische Boerse</t>
  </si>
  <si>
    <t>   StockExs.GermanyBerlin</t>
  </si>
  <si>
    <t>StockExs.Germany - Berliner Wertpapierboerse</t>
  </si>
  <si>
    <t>   StockExs.GermanyBremer</t>
  </si>
  <si>
    <t>StockExs.Germany - Bremer Wertpapierboerse</t>
  </si>
  <si>
    <t>   StockExs.GermanyDuesseldorf</t>
  </si>
  <si>
    <t>StockExs.Germany - Duesseldorf, Rheinishe-Westfaelische Boerse</t>
  </si>
  <si>
    <t>   StockExs.GermanyHamburg</t>
  </si>
  <si>
    <t>StockExs.Germany - Hamburg, Hanseatische Wertpapierboerse</t>
  </si>
  <si>
    <t>   StockExs.GermanyHannover</t>
  </si>
  <si>
    <t>StockExs.Germany - Hannover, Niedersaechsische Boerse</t>
  </si>
  <si>
    <t>   StockExs.GermanyStuttgart</t>
  </si>
  <si>
    <t>StockExs.Germany - Stuttgart, Baden-Wuerttembergische Wertpapierboerse</t>
  </si>
  <si>
    <t>   StockExs.Ghana</t>
  </si>
  <si>
    <t>StockExs.Ghana - Stock Exchange</t>
  </si>
  <si>
    <t>   StockExs.Greece</t>
  </si>
  <si>
    <t>StockExs.Greece - Athens Stock Exchange</t>
  </si>
  <si>
    <t>   StockExs.Guatemala</t>
  </si>
  <si>
    <t>StockExs.Guatemala - Bolsa de Valores Nacional</t>
  </si>
  <si>
    <t>   StockExs.Honduras</t>
  </si>
  <si>
    <t>StockExs.Honduras - Stock Exchange</t>
  </si>
  <si>
    <t>   StockExs.Hungary</t>
  </si>
  <si>
    <t>StockExs.Hungary - Budapest Stock Exchange</t>
  </si>
  <si>
    <t>   StockExs.Iceland</t>
  </si>
  <si>
    <t>StockExs.Iceland - Stock Exchange</t>
  </si>
  <si>
    <t>   StockExs.IndiaBangalore</t>
  </si>
  <si>
    <t>StockExs.India - Bangalore Stock Exchange</t>
  </si>
  <si>
    <t>   StockExs.IndiaCalcutta</t>
  </si>
  <si>
    <t>StockExs.India - Calcutta Stock Exchange</t>
  </si>
  <si>
    <t>   StockExs.IndiaDelhi</t>
  </si>
  <si>
    <t>StockExs.India - Delhi Stock Exchange</t>
  </si>
  <si>
    <t>   StockExs.IndiaMadras</t>
  </si>
  <si>
    <t>StockExs.India - Madras Stock Exchange</t>
  </si>
  <si>
    <t>   StockExs.IndiaMumbai</t>
  </si>
  <si>
    <t>StockExs.India - Mumbai Stock Exchange</t>
  </si>
  <si>
    <t>   StockExs.IndiaNational</t>
  </si>
  <si>
    <t>StockExs.India - National Stock Exchange</t>
  </si>
  <si>
    <t>   StockExs.IndonesiaJakarta</t>
  </si>
  <si>
    <t>StockExs.Indonesia - Jakarta Stock Exchange</t>
  </si>
  <si>
    <t>   StockExs.IndonesiaSurabaya</t>
  </si>
  <si>
    <t>StockExs.Indonesia - Surabaya Stock Exchange</t>
  </si>
  <si>
    <t>   StockExs.Iran</t>
  </si>
  <si>
    <t>StockExs.Iran - Teheran Stock Exchange</t>
  </si>
  <si>
    <t>   StockExs.Ireland</t>
  </si>
  <si>
    <t>StockExs.Ireland - Irish Stock Exchange</t>
  </si>
  <si>
    <t>   StockExs.Israel</t>
  </si>
  <si>
    <t>StockExs.Israel - Tel Aviv Stock Exchange</t>
  </si>
  <si>
    <t>   StockExs.Italy</t>
  </si>
  <si>
    <t>StockExs.Italy - Borsa Italiana</t>
  </si>
  <si>
    <t>   StockExs.IvoryCoast</t>
  </si>
  <si>
    <t>StockExs.Ivory Coast - Abidjan, Bourse Regionale de Valeurs Mobilieres</t>
  </si>
  <si>
    <t>   StockExs.Jamaica</t>
  </si>
  <si>
    <t>StockExs.Jamaica - Stock Exchange</t>
  </si>
  <si>
    <t>   StockExs.JapanFukuoka</t>
  </si>
  <si>
    <t>StockExs.Japan - Fukuoka Stock Exchange</t>
  </si>
  <si>
    <t>   StockExs.JapanJASDAQ</t>
  </si>
  <si>
    <t>StockExs.Japan - JASDAQ Securities Exchange</t>
  </si>
  <si>
    <t>   StockExs.JapanNagoya</t>
  </si>
  <si>
    <t>StockExs.Japan - Nagoya Stock Exchange</t>
  </si>
  <si>
    <t>   StockExs.JapanOsaka</t>
  </si>
  <si>
    <t>StockExs.Japan - Osaka Securities Exchange</t>
  </si>
  <si>
    <t>   StockExs.Jordan</t>
  </si>
  <si>
    <t>StockExs.Jordan - Amman Stock Exchange</t>
  </si>
  <si>
    <t>   StockExs.Kazakhstan</t>
  </si>
  <si>
    <t>StockExs.Kazakhstan - Stock Exchange</t>
  </si>
  <si>
    <t>   StockExs.Kenya</t>
  </si>
  <si>
    <t>StockExs.Kenya - Nairobi Stock Exchange</t>
  </si>
  <si>
    <t>   StockExs.KoreaKOSDAQ</t>
  </si>
  <si>
    <t>StockExs.Korea - KOSDAQ Stock Exchange</t>
  </si>
  <si>
    <t>   StockExs.Korea</t>
  </si>
  <si>
    <t>StockExs.Korea - Stock Exchange</t>
  </si>
  <si>
    <t>   StockExs.Kuwait</t>
  </si>
  <si>
    <t>StockExs.Kuwait - Stock Exchange</t>
  </si>
  <si>
    <t>   StockExs.Kyrgyzstan</t>
  </si>
  <si>
    <t>StockExs.Kyrgyzstan - Kyrgyz Stock Exchange</t>
  </si>
  <si>
    <t>   StockExs.Latvia</t>
  </si>
  <si>
    <t>StockExs.Latvia - Riga Stock Exchange</t>
  </si>
  <si>
    <t>   StockExs.Lebanon</t>
  </si>
  <si>
    <t>StockExs.Lebanon - Beirut Stock Exchange</t>
  </si>
  <si>
    <t>   StockExs.Lithuania</t>
  </si>
  <si>
    <t>StockExs.Lithuania - National Stock Exchange</t>
  </si>
  <si>
    <t>   StockExs.Luxembourg</t>
  </si>
  <si>
    <t>StockExs.Luxembourg - Stock Exchange</t>
  </si>
  <si>
    <t>   StockExs.Macedonia</t>
  </si>
  <si>
    <t>StockExs.Macedonia - Stock Exchange</t>
  </si>
  <si>
    <t>   StockExs.Malawi</t>
  </si>
  <si>
    <t>StockExs.Malawi - Stock Exchange</t>
  </si>
  <si>
    <t>   StockExs.Malaysia</t>
  </si>
  <si>
    <t>StockExs.Malaysia - Bursa</t>
  </si>
  <si>
    <t>   StockExs.Malta</t>
  </si>
  <si>
    <t>StockExs.Malta - Stock Exchange</t>
  </si>
  <si>
    <t>   StockExs.Mauritius</t>
  </si>
  <si>
    <t>StockExs.Mauritius - Stock Exchange</t>
  </si>
  <si>
    <t>   StockExs.Mexico</t>
  </si>
  <si>
    <t>StockExs.Mexico - Mexican Stock Exchange</t>
  </si>
  <si>
    <t>   StockExs.Moldova</t>
  </si>
  <si>
    <t>StockExs.Moldova - Stock Exchange</t>
  </si>
  <si>
    <t>   StockExs.Mongolia</t>
  </si>
  <si>
    <t>StockExs.Mongolia - Stock Exchange</t>
  </si>
  <si>
    <t>   StockExs.Morocco</t>
  </si>
  <si>
    <t>StockExs.Morocco - Casablanca Stock Exchange</t>
  </si>
  <si>
    <t>   StockExs.Mozambique</t>
  </si>
  <si>
    <t>StockExs.Mozambique - Maputo Stock Exchange</t>
  </si>
  <si>
    <t>   StockExs.Namibia</t>
  </si>
  <si>
    <t>StockExs.Namibia - Stock Exchange</t>
  </si>
  <si>
    <t>   StockExs.Nepal</t>
  </si>
  <si>
    <t>StockExs.Nepal - Stock Exchange</t>
  </si>
  <si>
    <t>   StockExs.NewZealand</t>
  </si>
  <si>
    <t>StockExs.New Zealand - Stock Exchange</t>
  </si>
  <si>
    <t>   StockExs.Nicaragua</t>
  </si>
  <si>
    <t>StockExs.Nicaragua - Bolsa de Valores</t>
  </si>
  <si>
    <t>   StockExs.Nigeria</t>
  </si>
  <si>
    <t>StockExs.Nigeria - Stock Exchange</t>
  </si>
  <si>
    <t>   StockExs.Norway</t>
  </si>
  <si>
    <t>StockExs.Norway - Oslo Bors</t>
  </si>
  <si>
    <t>   StockExs.Oman</t>
  </si>
  <si>
    <t>StockExs.Oman - Muscat Securities Market</t>
  </si>
  <si>
    <t>   StockExs.PakistanIslamabad</t>
  </si>
  <si>
    <t>StockExs.Pakistan - Islamabad Stock Exchange</t>
  </si>
  <si>
    <t>   StockExs.PakistanKarachi</t>
  </si>
  <si>
    <t>StockExs.Pakistan - Karachi Stock Exchange</t>
  </si>
  <si>
    <t>   StockExs.PakistanLahore</t>
  </si>
  <si>
    <t>StockExs.Pakistan - Lahore Stock Exchange</t>
  </si>
  <si>
    <t>   StockExs.Palestine</t>
  </si>
  <si>
    <t>StockExs.Palestine - Stock Exchange</t>
  </si>
  <si>
    <t>   StockExs.Panama</t>
  </si>
  <si>
    <t>StockExs.Panama - Bolsa de Valores</t>
  </si>
  <si>
    <t>   StockExs.PapuaNewGuinea</t>
  </si>
  <si>
    <t>StockExs.Papua New Guinea - Port Moresby Stock Exchange</t>
  </si>
  <si>
    <t>   StockExs.Paraguay</t>
  </si>
  <si>
    <t>StockExs.Paraguay - Asuncion, Bolsa de Valores y Productos</t>
  </si>
  <si>
    <t>   StockExs.Peru</t>
  </si>
  <si>
    <t>StockExs.Peru - Lima, Bolsa de Valores</t>
  </si>
  <si>
    <t>   StockExs.Philippines</t>
  </si>
  <si>
    <t>StockExs.Philippines - Stock Exchange</t>
  </si>
  <si>
    <t>   StockExs.Poland</t>
  </si>
  <si>
    <t>StockExs.Poland - Warsaw Stock Exchange</t>
  </si>
  <si>
    <t>   StockExs.Portugal</t>
  </si>
  <si>
    <t>StockExs.Portugal - Euronext - Lisbon</t>
  </si>
  <si>
    <t>   StockExs.Qatar</t>
  </si>
  <si>
    <t>StockExs.Qatar - Doha Securities Market</t>
  </si>
  <si>
    <t>   StockExs.Romania</t>
  </si>
  <si>
    <t>StockExs.Romania - Bucharest Stock Exchange</t>
  </si>
  <si>
    <t>   StockExs.RomaniaRASDAQ</t>
  </si>
  <si>
    <t>StockExs.Romania - RASDAQ</t>
  </si>
  <si>
    <t>   StockExs.RussiaMoscowCentral</t>
  </si>
  <si>
    <t>StockExs.Russia - Moscow Central Stock Exchange</t>
  </si>
  <si>
    <t>   StockExs.RussiaRTS</t>
  </si>
  <si>
    <t>StockExs.Russia - RTS Stock Exchange</t>
  </si>
  <si>
    <t>   StockExs.RussiaSiberian</t>
  </si>
  <si>
    <t>StockExs.Russia - Siberian Stock Exchange</t>
  </si>
  <si>
    <t>   StockExs.RussiaPetersburg</t>
  </si>
  <si>
    <t>StockExs.Russia - St Petersburg Stock Exchange</t>
  </si>
  <si>
    <t>   StockExs.RussiaVladivostok</t>
  </si>
  <si>
    <t>StockExs.Russia - Vladivostok Stock Exchange</t>
  </si>
  <si>
    <t>   StockExs.SaudiArabia</t>
  </si>
  <si>
    <t>StockExs.Saudi Arabia - Stock Exchange</t>
  </si>
  <si>
    <t>   StockExs.Serbia</t>
  </si>
  <si>
    <t>StockExs.Serbia - Belgrade Stock Exchange</t>
  </si>
  <si>
    <t>   StockExs.SingaporeSGX</t>
  </si>
  <si>
    <t>StockExs.Singapore - SGX</t>
  </si>
  <si>
    <t>   StockExs.SlovakiaBratislava</t>
  </si>
  <si>
    <t>StockExs.Slovakia - Bratislava Stock Exchange</t>
  </si>
  <si>
    <t>   StockExs.Slovakia</t>
  </si>
  <si>
    <t>StockExs.Slovakia - Slovak Stock Exchange - SK RM-S</t>
  </si>
  <si>
    <t>   StockExs.Slovenia</t>
  </si>
  <si>
    <t>StockExs.Slovenia - Ljubljana Stock Exchange</t>
  </si>
  <si>
    <t>   StockExs.SouthAfrica</t>
  </si>
  <si>
    <t>StockExs.South Africa - JSE</t>
  </si>
  <si>
    <t>   StockExs.SpainBarcelona</t>
  </si>
  <si>
    <t>StockExs.Spain - Barcelona Stock Exchange</t>
  </si>
  <si>
    <t>   StockExs.SpainMadrid</t>
  </si>
  <si>
    <t>StockExs.Spain - Madrid, Bolsa</t>
  </si>
  <si>
    <t>   StockExs.SpainValencia</t>
  </si>
  <si>
    <t>StockExs.Spain - Valencia, Bolsa</t>
  </si>
  <si>
    <t>   StockExs.SriLanka</t>
  </si>
  <si>
    <t>StockExs.Sri Lanka - Colombo Stock Exchange</t>
  </si>
  <si>
    <t>   StockExs.Sudan</t>
  </si>
  <si>
    <t>StockExs.Sudan - Khartoum Stock Exchange</t>
  </si>
  <si>
    <t>   StockExs.Swaziland</t>
  </si>
  <si>
    <t>StockExs.Swaziland - Stock Exchange</t>
  </si>
  <si>
    <t>   StockExs.SwedenNordicGrowth</t>
  </si>
  <si>
    <t>StockExs.Sweden - Nordic Growth Market</t>
  </si>
  <si>
    <t>   StockExs.SwitzerlandBerne</t>
  </si>
  <si>
    <t>StockExs.Switzerland - Berne Stock Exchange</t>
  </si>
  <si>
    <t>   StockExs.SwitzerlandSwiss</t>
  </si>
  <si>
    <t>StockExs.Switzerland - Swiss Exchange</t>
  </si>
  <si>
    <t>   StockExs.Taiwan</t>
  </si>
  <si>
    <t>StockExs.Taiwan - Stock Exchange</t>
  </si>
  <si>
    <t>   StockExs.Tanzania</t>
  </si>
  <si>
    <t>StockExs.Tanzania - Dar es Salaam Stock Exchange</t>
  </si>
  <si>
    <t>   StockExs.Thailand</t>
  </si>
  <si>
    <t>StockExs.Thailand - Stock Exchange</t>
  </si>
  <si>
    <t>   StockExs.ThailandForeignBoard</t>
  </si>
  <si>
    <t>StockExs.Thailand - Stock Exchange, Foreign Board</t>
  </si>
  <si>
    <t>   StockExs.TrinidadTobago</t>
  </si>
  <si>
    <t>StockExs.Trinidad and Tobago - Stock Exchange</t>
  </si>
  <si>
    <t>   StockExs.Tunisia</t>
  </si>
  <si>
    <t>StockExs.Tunisia - Bourse des Valeurs Mobilieres</t>
  </si>
  <si>
    <t>   StockExs.Turkey</t>
  </si>
  <si>
    <t>StockExs.Turkey - Istanbul Stock Exchange</t>
  </si>
  <si>
    <t>   StockExs.UAEAbuDhabi</t>
  </si>
  <si>
    <t>StockExs.UAE - Abu Dhabi Securities Market</t>
  </si>
  <si>
    <t>   StockExs.UAEDubaiFinancial</t>
  </si>
  <si>
    <t>StockExs.UAE - Dubai Financial Market</t>
  </si>
  <si>
    <t>   StockExs.UAEDubaiInternationalFinancial</t>
  </si>
  <si>
    <t>StockExs.UAE - Dubai International Financial Exchange</t>
  </si>
  <si>
    <t>   StockExs.Uganda</t>
  </si>
  <si>
    <t>StockExs.Uganda - Securities Exchange</t>
  </si>
  <si>
    <t>   StockExs.Ukraine</t>
  </si>
  <si>
    <t>StockExs.Ukraine - Kiev Universal Exchange</t>
  </si>
  <si>
    <t>   StockExs.Uruguay</t>
  </si>
  <si>
    <t>StockExs.Uruguay - Montevideo, Bolsa de Valores</t>
  </si>
  <si>
    <t>   StockExs.USAmerican</t>
  </si>
  <si>
    <t>StockExs.US - American Stock Exchange</t>
  </si>
  <si>
    <t>   StockExs.USArizona</t>
  </si>
  <si>
    <t>StockExs.US - Arizona Stock Exchange</t>
  </si>
  <si>
    <t>   StockExs.USBoston</t>
  </si>
  <si>
    <t>StockExs.US - Boston Stock Exchange</t>
  </si>
  <si>
    <t>   StockExs.USChicago</t>
  </si>
  <si>
    <t>StockExs.US - Chicago Stock Exchange</t>
  </si>
  <si>
    <t>   StockExs.USNational</t>
  </si>
  <si>
    <t>StockExs.US - National Stock Exchange</t>
  </si>
  <si>
    <t>   StockExs.USPacific</t>
  </si>
  <si>
    <t>StockExs.US - Pacific Exchange</t>
  </si>
  <si>
    <t>   StockExs.USPhiladelphia</t>
  </si>
  <si>
    <t>StockExs.US - Philadelphia Stock Exchange</t>
  </si>
  <si>
    <t>   StockExs.Uzbekistan</t>
  </si>
  <si>
    <t>StockExs.Uzbekistan - Stock Exchange</t>
  </si>
  <si>
    <t>   StockExs.Venezuela</t>
  </si>
  <si>
    <t>StockExs.Venezuela - Caracas Stock Exchange</t>
  </si>
  <si>
    <t>   StockExs.VietNam</t>
  </si>
  <si>
    <t>StockExs.Viet nam - Stock Exchange</t>
  </si>
  <si>
    <t>   StockExs.Zambia</t>
  </si>
  <si>
    <t>StockExs.Zambia - Lusaka Stock Exchange</t>
  </si>
  <si>
    <t>   StockExs.Zimbabwe</t>
  </si>
  <si>
    <t>StockExs.Zimbabwe - Stock Exchange</t>
  </si>
  <si>
    <t>Languages.NotApplicable</t>
  </si>
  <si>
    <t>Languages.Not applicable</t>
  </si>
  <si>
    <t>Languages.English</t>
  </si>
  <si>
    <t>Languages.All</t>
  </si>
  <si>
    <t>Languages.All languages</t>
  </si>
  <si>
    <t>   Languages.Abkhazian</t>
  </si>
  <si>
    <t>Languages.Abkhazian</t>
  </si>
  <si>
    <t>   Languages.Afrikaans</t>
  </si>
  <si>
    <t>Languages.Afrikaans</t>
  </si>
  <si>
    <t>   Languages.Albanian</t>
  </si>
  <si>
    <t>Languages.Albanian</t>
  </si>
  <si>
    <t>   Languages.Amharic</t>
  </si>
  <si>
    <t>Languages.Amharic</t>
  </si>
  <si>
    <t>   Languages.Arabic</t>
  </si>
  <si>
    <t>Languages.Arabic</t>
  </si>
  <si>
    <t>   Languages.Armenian</t>
  </si>
  <si>
    <t>Languages.Armenian</t>
  </si>
  <si>
    <t>   Languages.Assamese</t>
  </si>
  <si>
    <t>Languages.Assamese</t>
  </si>
  <si>
    <t>   Languages.Azerbaijani</t>
  </si>
  <si>
    <t>Languages.Azerbaijani</t>
  </si>
  <si>
    <t>   Languages.Basque</t>
  </si>
  <si>
    <t>Languages.Basque</t>
  </si>
  <si>
    <t>   Languages.Bengali</t>
  </si>
  <si>
    <t>Languages.Bengali</t>
  </si>
  <si>
    <t>   Languages.Bihari</t>
  </si>
  <si>
    <t>Languages.Bihari</t>
  </si>
  <si>
    <t>   Languages.Bulgarian</t>
  </si>
  <si>
    <t>Languages.Bulgarian</t>
  </si>
  <si>
    <t>   Languages.Burmese</t>
  </si>
  <si>
    <t>Languages.Burmese</t>
  </si>
  <si>
    <t>   Languages.Byelorussian</t>
  </si>
  <si>
    <t>Languages.Byelorussian</t>
  </si>
  <si>
    <t>   Languages.Catalan</t>
  </si>
  <si>
    <t>Languages.Catalan</t>
  </si>
  <si>
    <t>   Languages.Chinese</t>
  </si>
  <si>
    <t>Languages.Chinese</t>
  </si>
  <si>
    <t>   Languages.Croatian</t>
  </si>
  <si>
    <t>Languages.Croatian</t>
  </si>
  <si>
    <t>   Languages.Czech</t>
  </si>
  <si>
    <t>Languages.Czech</t>
  </si>
  <si>
    <t>   Languages.Danish</t>
  </si>
  <si>
    <t>Languages.Danish</t>
  </si>
  <si>
    <t>   Languages.Dutch</t>
  </si>
  <si>
    <t>Languages.Dutch</t>
  </si>
  <si>
    <t>   Languages.Esperanto</t>
  </si>
  <si>
    <t>Languages.Esperanto</t>
  </si>
  <si>
    <t>   Languages.Estonian</t>
  </si>
  <si>
    <t>Languages.Estonian</t>
  </si>
  <si>
    <t>   Languages.Faroese</t>
  </si>
  <si>
    <t>Languages.Faroese</t>
  </si>
  <si>
    <t>   Languages.Fijian</t>
  </si>
  <si>
    <t>Languages.Fijian</t>
  </si>
  <si>
    <t>   Languages.Finnish</t>
  </si>
  <si>
    <t>Languages.Finnish</t>
  </si>
  <si>
    <t>   Languages.French</t>
  </si>
  <si>
    <t>Languages.French</t>
  </si>
  <si>
    <t>   Languages.Frisian</t>
  </si>
  <si>
    <t>Languages.Frisian</t>
  </si>
  <si>
    <t>   Languages.Georgian</t>
  </si>
  <si>
    <t>Languages.Georgian</t>
  </si>
  <si>
    <t>   Languages.German</t>
  </si>
  <si>
    <t>Languages.German</t>
  </si>
  <si>
    <t>   Languages.GreekModern</t>
  </si>
  <si>
    <t>Languages.Greek, Modern</t>
  </si>
  <si>
    <t>   Languages.Greenlandic</t>
  </si>
  <si>
    <t>Languages.Greenlandic</t>
  </si>
  <si>
    <t>   Languages.Gujarati</t>
  </si>
  <si>
    <t>Languages.Gujarati</t>
  </si>
  <si>
    <t>   Languages.Hebrew</t>
  </si>
  <si>
    <t>Languages.Hebrew</t>
  </si>
  <si>
    <t>   Languages.Hindi</t>
  </si>
  <si>
    <t>Languages.Hindi</t>
  </si>
  <si>
    <t>   Languages.Icelandic</t>
  </si>
  <si>
    <t>Languages.Icelandic</t>
  </si>
  <si>
    <t>   Languages.Indonesian</t>
  </si>
  <si>
    <t>Languages.Indonesian</t>
  </si>
  <si>
    <t>   Languages.Iranian</t>
  </si>
  <si>
    <t>Languages.Iranian</t>
  </si>
  <si>
    <t>   Languages.Irish</t>
  </si>
  <si>
    <t>Languages.Irish</t>
  </si>
  <si>
    <t>   Languages.Italian</t>
  </si>
  <si>
    <t>Languages.Italian</t>
  </si>
  <si>
    <t>   Languages.Japanese</t>
  </si>
  <si>
    <t>Languages.Japanese</t>
  </si>
  <si>
    <t>   Languages.Javanese</t>
  </si>
  <si>
    <t>Languages.Javanese</t>
  </si>
  <si>
    <t>   Languages.Kashmiri</t>
  </si>
  <si>
    <t>Languages.Kashmiri</t>
  </si>
  <si>
    <t>   Languages.Kazakh</t>
  </si>
  <si>
    <t>Languages.Kazakh</t>
  </si>
  <si>
    <t>   Languages.Khmer</t>
  </si>
  <si>
    <t>Languages.Khmer</t>
  </si>
  <si>
    <t>   Languages.Kirghiz</t>
  </si>
  <si>
    <t>Languages.Kirghiz</t>
  </si>
  <si>
    <t>   Languages.Korean</t>
  </si>
  <si>
    <t>Languages.Korean</t>
  </si>
  <si>
    <t>   Languages.Kurdish</t>
  </si>
  <si>
    <t>Languages.Kurdish</t>
  </si>
  <si>
    <t>   Languages.Lao</t>
  </si>
  <si>
    <t>Languages.Lao</t>
  </si>
  <si>
    <t>   Languages.Latin</t>
  </si>
  <si>
    <t>Languages.Latin</t>
  </si>
  <si>
    <t>   Languages.Latvian</t>
  </si>
  <si>
    <t>Languages.Latvian</t>
  </si>
  <si>
    <t>   Languages.Letzeburgesch</t>
  </si>
  <si>
    <t>Languages.Letzeburgesch</t>
  </si>
  <si>
    <t>   Languages.Lithuanian</t>
  </si>
  <si>
    <t>Languages.Lithuanian</t>
  </si>
  <si>
    <t>   Languages.Macedonian</t>
  </si>
  <si>
    <t>Languages.Macedonian</t>
  </si>
  <si>
    <t>   Languages.Malagasy</t>
  </si>
  <si>
    <t>Languages.Malagasy</t>
  </si>
  <si>
    <t>   Languages.Malay</t>
  </si>
  <si>
    <t>Languages.Malay</t>
  </si>
  <si>
    <t>   Languages.Maltese</t>
  </si>
  <si>
    <t>Languages.Maltese</t>
  </si>
  <si>
    <t>   Languages.Maori</t>
  </si>
  <si>
    <t>Languages.Maori</t>
  </si>
  <si>
    <t>   Languages.Marathi</t>
  </si>
  <si>
    <t>Languages.Marathi</t>
  </si>
  <si>
    <t>   Languages.Moldavian</t>
  </si>
  <si>
    <t>Languages.Moldavian</t>
  </si>
  <si>
    <t>   Languages.Mongolian</t>
  </si>
  <si>
    <t>Languages.Mongolian</t>
  </si>
  <si>
    <t>   Languages.Nauruan</t>
  </si>
  <si>
    <t>Languages.Nauru language</t>
  </si>
  <si>
    <t>   Languages.Nepali</t>
  </si>
  <si>
    <t>Languages.Nepali</t>
  </si>
  <si>
    <t>   Languages.Norwegian</t>
  </si>
  <si>
    <t>Languages.Norwegian</t>
  </si>
  <si>
    <t>   Languages.Ossetic</t>
  </si>
  <si>
    <t>Languages.Ossetic</t>
  </si>
  <si>
    <t>   Languages.Panjabi</t>
  </si>
  <si>
    <t>Languages.Panjabi</t>
  </si>
  <si>
    <t>   Languages.Persian</t>
  </si>
  <si>
    <t>Languages.Persian</t>
  </si>
  <si>
    <t>   Languages.Polish</t>
  </si>
  <si>
    <t>Languages.Polish</t>
  </si>
  <si>
    <t>   Languages.Portuguese</t>
  </si>
  <si>
    <t>Languages.Portuguese</t>
  </si>
  <si>
    <t>   Languages.Pushto</t>
  </si>
  <si>
    <t>Languages.Pushto</t>
  </si>
  <si>
    <t>   Languages.Quechua</t>
  </si>
  <si>
    <t>Languages.Quechua</t>
  </si>
  <si>
    <t>   Languages.Rajasthani</t>
  </si>
  <si>
    <t>Languages.Rajasthani</t>
  </si>
  <si>
    <t>   Languages.Romanian</t>
  </si>
  <si>
    <t>Languages.Romanian</t>
  </si>
  <si>
    <t>   Languages.Russian</t>
  </si>
  <si>
    <t>Languages.Russian</t>
  </si>
  <si>
    <t>   Languages.Samoan</t>
  </si>
  <si>
    <t>Languages.Samoan</t>
  </si>
  <si>
    <t>   Languages.Serbian</t>
  </si>
  <si>
    <t>Languages.Serbian</t>
  </si>
  <si>
    <t>   Languages.SerboCroatian</t>
  </si>
  <si>
    <t>Languages.Serbo-Croatian</t>
  </si>
  <si>
    <t>   Languages.Singhalese</t>
  </si>
  <si>
    <t>Languages.Singhalese</t>
  </si>
  <si>
    <t>   Languages.Slovak</t>
  </si>
  <si>
    <t>Languages.Slovak</t>
  </si>
  <si>
    <t>   Languages.Slovenian</t>
  </si>
  <si>
    <t>Languages.Slovenian</t>
  </si>
  <si>
    <t>   Languages.Somali</t>
  </si>
  <si>
    <t>Languages.Somali</t>
  </si>
  <si>
    <t>   Languages.Spanish</t>
  </si>
  <si>
    <t>Languages.Spanish</t>
  </si>
  <si>
    <t>   Languages.Sudanese</t>
  </si>
  <si>
    <t>Languages.Sudanese</t>
  </si>
  <si>
    <t>   Languages.Swahili</t>
  </si>
  <si>
    <t>Languages.Swahili</t>
  </si>
  <si>
    <t>   Languages.Swazi</t>
  </si>
  <si>
    <t>Languages.Swazi</t>
  </si>
  <si>
    <t>   Languages.Swedish</t>
  </si>
  <si>
    <t>Languages.Swedish</t>
  </si>
  <si>
    <t>   Languages.Syriac</t>
  </si>
  <si>
    <t>Languages.Syriac</t>
  </si>
  <si>
    <t>   Languages.Tagalog</t>
  </si>
  <si>
    <t>Languages.Tagalog</t>
  </si>
  <si>
    <t>   Languages.Tahitian</t>
  </si>
  <si>
    <t>Languages.Tahitian</t>
  </si>
  <si>
    <t>   Languages.Tajik</t>
  </si>
  <si>
    <t>Languages.Tajik</t>
  </si>
  <si>
    <t>   Languages.Tamil</t>
  </si>
  <si>
    <t>Languages.Tamil</t>
  </si>
  <si>
    <t>   Languages.Thai</t>
  </si>
  <si>
    <t>Languages.Thai</t>
  </si>
  <si>
    <t>   Languages.Tibetan</t>
  </si>
  <si>
    <t>Languages.Tibetan</t>
  </si>
  <si>
    <t>   Languages.Turkish</t>
  </si>
  <si>
    <t>Languages.Turkish</t>
  </si>
  <si>
    <t>   Languages.Turkmen</t>
  </si>
  <si>
    <t>Languages.Turkmen</t>
  </si>
  <si>
    <t>   Languages.Ukrainian</t>
  </si>
  <si>
    <t>Languages.Ukrainian</t>
  </si>
  <si>
    <t>   Languages.Urdu</t>
  </si>
  <si>
    <t>Languages.Urdu</t>
  </si>
  <si>
    <t>   Languages.Uzbek</t>
  </si>
  <si>
    <t>Languages.Uzbek</t>
  </si>
  <si>
    <t>   Languages.Vietnamese</t>
  </si>
  <si>
    <t>Languages.Vietnamese</t>
  </si>
  <si>
    <t>   Languages.Welsh</t>
  </si>
  <si>
    <t>Languages.Welsh</t>
  </si>
  <si>
    <t>   Languages.Yiddish</t>
  </si>
  <si>
    <t>Languages.Yiddish</t>
  </si>
  <si>
    <t>   Languages.Zulu</t>
  </si>
  <si>
    <t>Languages.Zulu</t>
  </si>
  <si>
    <t>Activity.All</t>
  </si>
  <si>
    <t>Activity.Total activities</t>
  </si>
  <si>
    <t>   Activity.AgriForestryFishing</t>
  </si>
  <si>
    <t>Activity.A - Agriculture, forestry and fishing</t>
  </si>
  <si>
    <t>   Activity.MiningQuarrying</t>
  </si>
  <si>
    <t>Activity.B - Mining and quarrying</t>
  </si>
  <si>
    <t>   Activity.Manufacturing</t>
  </si>
  <si>
    <t>Activity.C - Manufacturing</t>
  </si>
  <si>
    <t>   Activity.ElectricGasSteamAirCon</t>
  </si>
  <si>
    <t>Activity.D - Electricity, gas, steam and air conditioning supply</t>
  </si>
  <si>
    <t>   Activity.WaterSewerageWasteMngmt</t>
  </si>
  <si>
    <t>Activity.E - Water supply, sewerage, waste management and remediation facilities</t>
  </si>
  <si>
    <t>   Activity.Construction</t>
  </si>
  <si>
    <t>Activity.F - Construction</t>
  </si>
  <si>
    <t>   Activity.WholesaleRetailTradeRepairMotors</t>
  </si>
  <si>
    <t>Activity.G - Wholesale and retail trade, repair of motor vehicles and motorcycles</t>
  </si>
  <si>
    <t>   Activity.TransportStorage</t>
  </si>
  <si>
    <t>Activity.H - Transportation and storage</t>
  </si>
  <si>
    <t>   Activity.AccommodationFoodService</t>
  </si>
  <si>
    <t>Activity.I - Accommodation and food service activities</t>
  </si>
  <si>
    <t>   Activity.InfoCommunication</t>
  </si>
  <si>
    <t>Activity.J - Information and communication</t>
  </si>
  <si>
    <t>   Activity.FinancialInsurance</t>
  </si>
  <si>
    <t>Activity.K - Financial and insurance activities</t>
  </si>
  <si>
    <t>   Activity.RealEstate</t>
  </si>
  <si>
    <t>Activity.L - Real estate activities</t>
  </si>
  <si>
    <t>   Activity.ProfessionalScientificTechnical</t>
  </si>
  <si>
    <t>Activity.M - Professional, scientific and technical activities</t>
  </si>
  <si>
    <t>   Activity.AdminSupportService</t>
  </si>
  <si>
    <t>Activity.N - Administrative and support service activities</t>
  </si>
  <si>
    <t>   Activity.PublicAdminDefenceSocSecurity</t>
  </si>
  <si>
    <t>Activity.O - Public administration and defence, compulsory social security</t>
  </si>
  <si>
    <t>   Activity.Education</t>
  </si>
  <si>
    <t>Activity.P - Education</t>
  </si>
  <si>
    <t>   Activity.HealthSocialWork</t>
  </si>
  <si>
    <t>Activity.Q - Human health and social work activities</t>
  </si>
  <si>
    <t>   Activity.ArtsEntertainRecreation</t>
  </si>
  <si>
    <t>Activity.R - Arts, entertainment and recreation</t>
  </si>
  <si>
    <t>   Activity.OtherServiceActivities</t>
  </si>
  <si>
    <t>Activity.S - Other service activities</t>
  </si>
  <si>
    <t>   Activity.HouseholdsAsEmployersProducersOwnUse</t>
  </si>
  <si>
    <t>Activity.T - Households as employers - undifferentiated goods and service-production activities of households for own use</t>
  </si>
  <si>
    <t>   Activity.ExtraterritorialOrgsBodies</t>
  </si>
  <si>
    <t>Activity.U - Extra-territorial organisations and bodies</t>
  </si>
  <si>
    <t>   Activity.CombinedXsectorActivs1</t>
  </si>
  <si>
    <t>Activity.Combined cross-sector activities 1</t>
  </si>
  <si>
    <t>   Activity.CombinedXsectorActivs2</t>
  </si>
  <si>
    <t>Activity.Combined cross-sector activities 2</t>
  </si>
  <si>
    <t>   Activity.CombinedXsectorActivs3</t>
  </si>
  <si>
    <t>Activity.Combined cross-sector activities 3</t>
  </si>
  <si>
    <t>   Activity.CombinedXsectorActivs4</t>
  </si>
  <si>
    <t>Activity.Combined cross-sector activities 4</t>
  </si>
  <si>
    <t>   Activity.OtherSpecific1</t>
  </si>
  <si>
    <t>Activity.Other specific activity 1</t>
  </si>
  <si>
    <t>   Activity.OtherSpecific2</t>
  </si>
  <si>
    <t>Activity.Other specific activity 2</t>
  </si>
  <si>
    <t>   Activity.OtherSpecific3</t>
  </si>
  <si>
    <t>Activity.Other specific activity 3</t>
  </si>
  <si>
    <t>   Activity.OtherSpecific4</t>
  </si>
  <si>
    <t>Activity.Other specific activity 4</t>
  </si>
  <si>
    <t>   Activity.OtherSpecific5</t>
  </si>
  <si>
    <t>Activity.Other specific activity 5</t>
  </si>
  <si>
    <t>ExpenseType.All</t>
  </si>
  <si>
    <t>ExpenseType.Total costs</t>
  </si>
  <si>
    <t>   ExpenseType.CoS</t>
  </si>
  <si>
    <t>ExpenseType.Cost of sales</t>
  </si>
  <si>
    <t>   ExpenseType.Distrib</t>
  </si>
  <si>
    <t>ExpenseType.Distribution costs</t>
  </si>
  <si>
    <t>   ExpenseType.Admin</t>
  </si>
  <si>
    <t>ExpenseType.Administrative expenses</t>
  </si>
  <si>
    <t>ExceptNon.All</t>
  </si>
  <si>
    <t>ExceptNon.Total exceptional and non-exceptional</t>
  </si>
  <si>
    <t>   ExceptNon.Nonexcept</t>
  </si>
  <si>
    <t>ExceptNon.Non-exceptional</t>
  </si>
  <si>
    <t>   ExceptNon.Except</t>
  </si>
  <si>
    <t>ExceptNon.Exceptional</t>
  </si>
  <si>
    <t>Analysis.All</t>
  </si>
  <si>
    <t>Analysis.Total items</t>
  </si>
  <si>
    <t>   Analysis.1</t>
  </si>
  <si>
    <t>Analysis.Item 1</t>
  </si>
  <si>
    <t>   Analysis.2</t>
  </si>
  <si>
    <t>Analysis.Item 2</t>
  </si>
  <si>
    <t>   Analysis.3</t>
  </si>
  <si>
    <t>Analysis.Item 3</t>
  </si>
  <si>
    <t>   Analysis.4</t>
  </si>
  <si>
    <t>Analysis.Item 4</t>
  </si>
  <si>
    <t>   Analysis.5</t>
  </si>
  <si>
    <t>Analysis.Item 5</t>
  </si>
  <si>
    <t>   Analysis.6</t>
  </si>
  <si>
    <t>Analysis.Item 6</t>
  </si>
  <si>
    <t>   Analysis.7</t>
  </si>
  <si>
    <t>Analysis.Item 7</t>
  </si>
  <si>
    <t>   Analysis.8</t>
  </si>
  <si>
    <t>Analysis.Item 8</t>
  </si>
  <si>
    <t>   Analysis.9</t>
  </si>
  <si>
    <t>Analysis.Item 9</t>
  </si>
  <si>
    <t>   Analysis.10</t>
  </si>
  <si>
    <t>Analysis.Item 10</t>
  </si>
  <si>
    <t>   Analysis.11</t>
  </si>
  <si>
    <t>Analysis.Item 11</t>
  </si>
  <si>
    <t>   Analysis.12</t>
  </si>
  <si>
    <t>Analysis.Item 12</t>
  </si>
  <si>
    <t>   Analysis.13</t>
  </si>
  <si>
    <t>Analysis.Item 13</t>
  </si>
  <si>
    <t>   Analysis.14</t>
  </si>
  <si>
    <t>Analysis.Item 14</t>
  </si>
  <si>
    <t>   Analysis.15</t>
  </si>
  <si>
    <t>Analysis.Item 15</t>
  </si>
  <si>
    <t>   Analysis.16</t>
  </si>
  <si>
    <t>Analysis.Item 16</t>
  </si>
  <si>
    <t>   Analysis.17</t>
  </si>
  <si>
    <t>Analysis.Item 17</t>
  </si>
  <si>
    <t>   Analysis.18</t>
  </si>
  <si>
    <t>Analysis.Item 18</t>
  </si>
  <si>
    <t>   Analysis.19</t>
  </si>
  <si>
    <t>Analysis.Item 19</t>
  </si>
  <si>
    <t>   Analysis.20</t>
  </si>
  <si>
    <t>Analysis.Item 20</t>
  </si>
  <si>
    <t>   Analysis.21</t>
  </si>
  <si>
    <t>Analysis.Item 21</t>
  </si>
  <si>
    <t>   Analysis.22</t>
  </si>
  <si>
    <t>Analysis.Item 22</t>
  </si>
  <si>
    <t>   Analysis.23</t>
  </si>
  <si>
    <t>Analysis.Item 23</t>
  </si>
  <si>
    <t>   Analysis.24</t>
  </si>
  <si>
    <t>Analysis.Item 24</t>
  </si>
  <si>
    <t>   Analysis.25</t>
  </si>
  <si>
    <t>Analysis.Item 25</t>
  </si>
  <si>
    <t>   Analysis.26</t>
  </si>
  <si>
    <t>Analysis.Item 26</t>
  </si>
  <si>
    <t>   Analysis.27</t>
  </si>
  <si>
    <t>Analysis.Item 27</t>
  </si>
  <si>
    <t>   Analysis.28</t>
  </si>
  <si>
    <t>Analysis.Item 28</t>
  </si>
  <si>
    <t>   Analysis.29</t>
  </si>
  <si>
    <t>Analysis.Item 29</t>
  </si>
  <si>
    <t>   Analysis.30</t>
  </si>
  <si>
    <t>Analysis.Item 30</t>
  </si>
  <si>
    <t>   Analysis.31</t>
  </si>
  <si>
    <t>Analysis.Item 31</t>
  </si>
  <si>
    <t>   Analysis.32</t>
  </si>
  <si>
    <t>Analysis.Item 32</t>
  </si>
  <si>
    <t>   Analysis.33</t>
  </si>
  <si>
    <t>Analysis.Item 33</t>
  </si>
  <si>
    <t>   Analysis.34</t>
  </si>
  <si>
    <t>Analysis.Item 34</t>
  </si>
  <si>
    <t>   Analysis.35</t>
  </si>
  <si>
    <t>Analysis.Item 35</t>
  </si>
  <si>
    <t>   Analysis.36</t>
  </si>
  <si>
    <t>Analysis.Item 36</t>
  </si>
  <si>
    <t>   Analysis.37</t>
  </si>
  <si>
    <t>Analysis.Item 37</t>
  </si>
  <si>
    <t>   Analysis.38</t>
  </si>
  <si>
    <t>Analysis.Item 38</t>
  </si>
  <si>
    <t>   Analysis.39</t>
  </si>
  <si>
    <t>Analysis.Item 39</t>
  </si>
  <si>
    <t>   Analysis.40</t>
  </si>
  <si>
    <t>Analysis.Item 40</t>
  </si>
  <si>
    <t>GroupTrans.All</t>
  </si>
  <si>
    <t>GroupTrans.Total transactions</t>
  </si>
  <si>
    <t>   GroupTrans.Undertakings</t>
  </si>
  <si>
    <t>GroupTrans.Group undertakings</t>
  </si>
  <si>
    <t>      GroupTrans.Parent</t>
  </si>
  <si>
    <t>GroupTrans.Parent</t>
  </si>
  <si>
    <t>      GroupTrans.SubsidUndertakings</t>
  </si>
  <si>
    <t>GroupTrans.Subsidiaries / other group undertakings</t>
  </si>
  <si>
    <t>   GroupTrans.JVs</t>
  </si>
  <si>
    <t>GroupTrans.Joint ventures</t>
  </si>
  <si>
    <t>   GroupTrans.Assocs</t>
  </si>
  <si>
    <t>GroupTrans.Associates</t>
  </si>
  <si>
    <t>   GroupTrans.ParticInterests</t>
  </si>
  <si>
    <t>GroupTrans.Participating interests</t>
  </si>
  <si>
    <t>   GroupTrans.TPs</t>
  </si>
  <si>
    <t>GroupTrans.Third parties outside group</t>
  </si>
  <si>
    <t>Ageing.All</t>
  </si>
  <si>
    <t>   Ageing.&lt;1</t>
  </si>
  <si>
    <t>Ageing.&lt;1</t>
  </si>
  <si>
    <t>   Ageing.&gt;1</t>
  </si>
  <si>
    <t>Ageing.&gt;1</t>
  </si>
  <si>
    <t>      Ageing.1-5</t>
  </si>
  <si>
    <t>Ageing.1-5</t>
  </si>
  <si>
    <t>         Ageing.1-2</t>
  </si>
  <si>
    <t>Ageing.1-2</t>
  </si>
  <si>
    <t>         Ageing.2-5</t>
  </si>
  <si>
    <t>Ageing.2-5</t>
  </si>
  <si>
    <t>      Ageing.&gt;5</t>
  </si>
  <si>
    <t>Ageing.&gt;5</t>
  </si>
  <si>
    <t>BRL Properties and Property Items</t>
  </si>
  <si>
    <t>Level</t>
  </si>
  <si>
    <t>Item Type</t>
  </si>
  <si>
    <t>Item Id</t>
  </si>
  <si>
    <t>Entity Types</t>
  </si>
  <si>
    <t>166,167,168,169,170,171,172,173</t>
  </si>
  <si>
    <t>165,168,169,170,171,172,173</t>
  </si>
  <si>
    <t>Properties and Items based on UK-GAAP-DPL (March 2013)</t>
  </si>
  <si>
    <t>D</t>
  </si>
  <si>
    <t>Comments</t>
  </si>
  <si>
    <t>For the Initial (March 2013) Properties and Items based on UK-GAAP-DPL see the Tab 'Property Items UK-GAAP-DPL'.</t>
  </si>
  <si>
    <t>For the Initial (March 2013) Roles based on UK-GAAP-DPL see the Tab 'Roles UK-GAAP-DPL'.</t>
  </si>
  <si>
    <t>For the Initial (March 2013) Folios based on UK-GAAP-DPL see the Tab 'Folios UK-GAAP-DPL'.</t>
  </si>
  <si>
    <t>Item Ref</t>
  </si>
  <si>
    <t>Property Name</t>
  </si>
  <si>
    <t>Person</t>
  </si>
  <si>
    <t>FamilyName</t>
  </si>
  <si>
    <t>GivenNames</t>
  </si>
  <si>
    <t>Salutation</t>
  </si>
  <si>
    <t>Position</t>
  </si>
  <si>
    <t>Family Name</t>
  </si>
  <si>
    <t>Given Name or Names</t>
  </si>
  <si>
    <t>Position, role, or title</t>
  </si>
  <si>
    <t>Male</t>
  </si>
  <si>
    <t>Female</t>
  </si>
  <si>
    <t>FamilyNameFirst</t>
  </si>
  <si>
    <t>Family Name First</t>
  </si>
  <si>
    <t>Officer</t>
  </si>
  <si>
    <t>Director</t>
  </si>
  <si>
    <t>Chairman</t>
  </si>
  <si>
    <t>CEO</t>
  </si>
  <si>
    <t>CoSec</t>
  </si>
  <si>
    <t>Company Secretary</t>
  </si>
  <si>
    <t>FamilyNameLast</t>
  </si>
  <si>
    <t>Family Name Last</t>
  </si>
  <si>
    <t>Exec</t>
  </si>
  <si>
    <t>NonExec</t>
  </si>
  <si>
    <t>Executive Officer</t>
  </si>
  <si>
    <t>Non-Executive Officer</t>
  </si>
  <si>
    <t>SigningDirectors Report</t>
  </si>
  <si>
    <t>HighestPaidDirector</t>
  </si>
  <si>
    <t>SigningAccounts</t>
  </si>
  <si>
    <t>Signing Accounts</t>
  </si>
  <si>
    <t>Signing Directors' Report</t>
  </si>
  <si>
    <t>Highest Paid Director</t>
  </si>
  <si>
    <t>Entity</t>
  </si>
  <si>
    <t>FullName</t>
  </si>
  <si>
    <t>ShortName</t>
  </si>
  <si>
    <t>Full Name</t>
  </si>
  <si>
    <t>Short Name</t>
  </si>
  <si>
    <t>Type</t>
  </si>
  <si>
    <t>Registration Number</t>
  </si>
  <si>
    <t>Taxonomy</t>
  </si>
  <si>
    <t>Accountants</t>
  </si>
  <si>
    <t>Auditors</t>
  </si>
  <si>
    <t>Bankers</t>
  </si>
  <si>
    <t>LegalAdvisors</t>
  </si>
  <si>
    <t>PublicRelationsAdvisers</t>
  </si>
  <si>
    <t>RegistrationAgents</t>
  </si>
  <si>
    <t>Underwriters</t>
  </si>
  <si>
    <t>Administrators</t>
  </si>
  <si>
    <t>Receivers</t>
  </si>
  <si>
    <t>Main</t>
  </si>
  <si>
    <t>RegistrationNum</t>
  </si>
  <si>
    <t>PercentOwned</t>
  </si>
  <si>
    <t>TPA</t>
  </si>
  <si>
    <t>Liquidators</t>
  </si>
  <si>
    <t>Consultants</t>
  </si>
  <si>
    <t>Item Type Codes</t>
  </si>
  <si>
    <t>Default</t>
  </si>
  <si>
    <t>Address</t>
  </si>
  <si>
    <t>Address line 1</t>
  </si>
  <si>
    <t>Address line 2</t>
  </si>
  <si>
    <t>Address line 3</t>
  </si>
  <si>
    <t>CityOrTown</t>
  </si>
  <si>
    <t>City or Town</t>
  </si>
  <si>
    <t>Region</t>
  </si>
  <si>
    <t>Region, State, Province or County</t>
  </si>
  <si>
    <t>PostCode</t>
  </si>
  <si>
    <t>Country</t>
  </si>
  <si>
    <t>Post or Zip Code</t>
  </si>
  <si>
    <t>Line1</t>
  </si>
  <si>
    <t>Line2</t>
  </si>
  <si>
    <t>Line3</t>
  </si>
  <si>
    <t>Postal</t>
  </si>
  <si>
    <t>Street</t>
  </si>
  <si>
    <t>Home</t>
  </si>
  <si>
    <t>Main address</t>
  </si>
  <si>
    <t>Postal address</t>
  </si>
  <si>
    <t>Street address</t>
  </si>
  <si>
    <t>Registered Office address</t>
  </si>
  <si>
    <t>Home address</t>
  </si>
  <si>
    <t>Branch</t>
  </si>
  <si>
    <t>Branch address</t>
  </si>
  <si>
    <t>Factory</t>
  </si>
  <si>
    <t>Factory address</t>
  </si>
  <si>
    <t>RandD</t>
  </si>
  <si>
    <t>Research and Development Centre address</t>
  </si>
  <si>
    <t>Other</t>
  </si>
  <si>
    <t>Other address</t>
  </si>
  <si>
    <t>MsgId</t>
  </si>
  <si>
    <t>Message System Id/Reference</t>
  </si>
  <si>
    <t>Mobile</t>
  </si>
  <si>
    <t>Fax</t>
  </si>
  <si>
    <t>Skype</t>
  </si>
  <si>
    <t>iMessage</t>
  </si>
  <si>
    <t>BBM</t>
  </si>
  <si>
    <t>Direct</t>
  </si>
  <si>
    <t>Switchboard</t>
  </si>
  <si>
    <t>Office</t>
  </si>
  <si>
    <t>Day</t>
  </si>
  <si>
    <t>Night</t>
  </si>
  <si>
    <t>Emergency</t>
  </si>
  <si>
    <t>Other Message System</t>
  </si>
  <si>
    <t>MsgSys</t>
  </si>
  <si>
    <t>Alternative</t>
  </si>
  <si>
    <t>Fixed</t>
  </si>
  <si>
    <t>CountryCode</t>
  </si>
  <si>
    <t>AreaCode</t>
  </si>
  <si>
    <t>Number</t>
  </si>
  <si>
    <t>Telephone Country Code</t>
  </si>
  <si>
    <t>Telephone Area Code</t>
  </si>
  <si>
    <t>Telephone Number</t>
  </si>
  <si>
    <t>Fixed (landline) Telephone</t>
  </si>
  <si>
    <t>Mobile or Cell Telephone</t>
  </si>
  <si>
    <t>&lt;Director | Partner | LLP Partner&gt;</t>
  </si>
  <si>
    <t>T</t>
  </si>
  <si>
    <t>&lt;Chief Executive | Chief Partner&gt;</t>
  </si>
  <si>
    <t>Ei</t>
  </si>
  <si>
    <t>Both R!</t>
  </si>
  <si>
    <t>M</t>
  </si>
  <si>
    <t>Use 'Other' as Id of non-specific JVs</t>
  </si>
  <si>
    <t>Use 'Other' as Id of non-specific Assocs</t>
  </si>
  <si>
    <t>Group and share of joint ventures, excluding associates [turnover only]</t>
  </si>
  <si>
    <t>Share of joint ventures and associates</t>
  </si>
  <si>
    <t>Group after associates, before joint ventures</t>
  </si>
  <si>
    <t>Group before associates and joint ventures</t>
  </si>
  <si>
    <t>Restated amount</t>
  </si>
  <si>
    <t xml:space="preserve">  Prior period increase (decrease)</t>
  </si>
  <si>
    <t xml:space="preserve">    Accounting policy increase (decrease)</t>
  </si>
  <si>
    <t xml:space="preserve">    Material error increase (decrease)</t>
  </si>
  <si>
    <t xml:space="preserve">  Original amount</t>
  </si>
  <si>
    <t>All operating activities</t>
  </si>
  <si>
    <t>Continuing operations, including acquisitions</t>
  </si>
  <si>
    <t xml:space="preserve">  Acquisitions</t>
  </si>
  <si>
    <t xml:space="preserve">  Continuing operations, excluding acquisitions</t>
  </si>
  <si>
    <t>Discontinued operations</t>
  </si>
  <si>
    <t>After any adjustments for exceptional items</t>
  </si>
  <si>
    <t>Before any adjustments for exceptional items</t>
  </si>
  <si>
    <t>After any adjustments for amortisation and impairment</t>
  </si>
  <si>
    <t>Before any adjustments for amortisation and impairment</t>
  </si>
  <si>
    <t>All provisions</t>
  </si>
  <si>
    <t xml:space="preserve">  Provisions for defined benefit pension schemes</t>
  </si>
  <si>
    <t xml:space="preserve">  Provisions for defined contribution pension schemes</t>
  </si>
  <si>
    <t xml:space="preserve">  Provisions for post-retirement benefits other than pensions</t>
  </si>
  <si>
    <t xml:space="preserve">  Provisions for taxation, including deferred taxation</t>
  </si>
  <si>
    <t xml:space="preserve">  Provisions for deferred taxation</t>
  </si>
  <si>
    <t xml:space="preserve">  Provisions for restructuring or reorganisation</t>
  </si>
  <si>
    <t xml:space="preserve">  Provisions for product guarantees</t>
  </si>
  <si>
    <t xml:space="preserve">  Provisions for legal proceedings</t>
  </si>
  <si>
    <t xml:space="preserve">  Provisions for onerous contracts</t>
  </si>
  <si>
    <t xml:space="preserve">  Provisions for decommissioning, restoration and rehabilitation</t>
  </si>
  <si>
    <t xml:space="preserve">  Provisions for environmental costs</t>
  </si>
  <si>
    <t xml:space="preserve">  Provisions for remediation</t>
  </si>
  <si>
    <t xml:space="preserve">  Provisions for maintenance</t>
  </si>
  <si>
    <t xml:space="preserve">  Provisions for dilapidations</t>
  </si>
  <si>
    <t xml:space="preserve">  Provisions for bad debts</t>
  </si>
  <si>
    <t xml:space="preserve">  Provisions for deferred considerations</t>
  </si>
  <si>
    <t xml:space="preserve">  Provisions for vacant properties</t>
  </si>
  <si>
    <t xml:space="preserve">  Other provisions</t>
  </si>
  <si>
    <t>All intangible fixed assets</t>
  </si>
  <si>
    <t xml:space="preserve">  Net goodwill</t>
  </si>
  <si>
    <t xml:space="preserve">    Positive goodwill</t>
  </si>
  <si>
    <t xml:space="preserve">    Negative goodwill</t>
  </si>
  <si>
    <t xml:space="preserve">  Intangible assets other than goodwill</t>
  </si>
  <si>
    <t xml:space="preserve">  Development costs, patents and similar</t>
  </si>
  <si>
    <t xml:space="preserve">    Development costs</t>
  </si>
  <si>
    <t xml:space="preserve">    Patents, concessions, licences, trade marks and similar</t>
  </si>
  <si>
    <t xml:space="preserve">      Concessions, licences, franchises</t>
  </si>
  <si>
    <t xml:space="preserve">      Patents, copyrights, trademarks and similar</t>
  </si>
  <si>
    <t xml:space="preserve">  Intellectual property</t>
  </si>
  <si>
    <t xml:space="preserve">  Other exploitation rights</t>
  </si>
  <si>
    <t xml:space="preserve">  Mastheads and publishing titles</t>
  </si>
  <si>
    <t xml:space="preserve">  Brand names</t>
  </si>
  <si>
    <t xml:space="preserve">  Customer relationships</t>
  </si>
  <si>
    <t xml:space="preserve">  Payments on account, intangible fixed assets</t>
  </si>
  <si>
    <t xml:space="preserve">  Other intangible fixed assets</t>
  </si>
  <si>
    <t>All tangible fixed assets</t>
  </si>
  <si>
    <t xml:space="preserve">  Land and buildings</t>
  </si>
  <si>
    <t xml:space="preserve">    Land</t>
  </si>
  <si>
    <t xml:space="preserve">    Buildings</t>
  </si>
  <si>
    <t xml:space="preserve">  Investment properties</t>
  </si>
  <si>
    <t xml:space="preserve">  Properties under construction</t>
  </si>
  <si>
    <t xml:space="preserve">  Vehicles, plant and machinery</t>
  </si>
  <si>
    <t xml:space="preserve">    Plant and machinery</t>
  </si>
  <si>
    <t xml:space="preserve">    Vehicles</t>
  </si>
  <si>
    <t xml:space="preserve">      Aircraft</t>
  </si>
  <si>
    <t xml:space="preserve">      Boats</t>
  </si>
  <si>
    <t xml:space="preserve">      Motor vehicles</t>
  </si>
  <si>
    <t xml:space="preserve">        Commercial motor vehicles</t>
  </si>
  <si>
    <t xml:space="preserve">        Motor cars</t>
  </si>
  <si>
    <t xml:space="preserve">      Other vehicles</t>
  </si>
  <si>
    <t xml:space="preserve">  Fixtures, fittings, tools and equipment</t>
  </si>
  <si>
    <t xml:space="preserve">    Fixtures and fittings</t>
  </si>
  <si>
    <t xml:space="preserve">    Tools and equipment</t>
  </si>
  <si>
    <t xml:space="preserve">  Office equipment</t>
  </si>
  <si>
    <t xml:space="preserve">  Computer equipment</t>
  </si>
  <si>
    <t xml:space="preserve">  Payments on account and assets under development</t>
  </si>
  <si>
    <t xml:space="preserve">    Payments on account</t>
  </si>
  <si>
    <t xml:space="preserve">    Improvements or development of assets</t>
  </si>
  <si>
    <t xml:space="preserve">  Tangible exploration or evaluation assets</t>
  </si>
  <si>
    <t xml:space="preserve">  Other tangible fixed assets</t>
  </si>
  <si>
    <t>All fixed asset investment holdings</t>
  </si>
  <si>
    <t xml:space="preserve">  Group undertakings and other participating interests</t>
  </si>
  <si>
    <t xml:space="preserve">  Group before associates and joint ventures</t>
  </si>
  <si>
    <t xml:space="preserve">  Share of joint ventures and associates</t>
  </si>
  <si>
    <t xml:space="preserve">  Investments in joint ventures</t>
  </si>
  <si>
    <t xml:space="preserve">  Investments in associates</t>
  </si>
  <si>
    <t xml:space="preserve">  Investment in subsidiaries</t>
  </si>
  <si>
    <t xml:space="preserve">  Investment in other participating interests</t>
  </si>
  <si>
    <t xml:space="preserve">  Total other investments</t>
  </si>
  <si>
    <t xml:space="preserve">  Shares, fixed asset investments</t>
  </si>
  <si>
    <t xml:space="preserve">    Shares, listed, fixed asset investments</t>
  </si>
  <si>
    <t xml:space="preserve">    Shares, unlisted, fixed asset investments</t>
  </si>
  <si>
    <t xml:space="preserve">  Loans held as fixed asset investments</t>
  </si>
  <si>
    <t xml:space="preserve">  Fixed asset investments other than shares, including loans</t>
  </si>
  <si>
    <t xml:space="preserve">  Fixed asset investments other than shares, not  including loans</t>
  </si>
  <si>
    <t xml:space="preserve">  Fixed asset investments other than loans</t>
  </si>
  <si>
    <t>Dividends paid and proposed</t>
  </si>
  <si>
    <t xml:space="preserve">  Dividends paid</t>
  </si>
  <si>
    <t xml:space="preserve">  Dividends proposed</t>
  </si>
  <si>
    <t>   Paid</t>
  </si>
  <si>
    <t>Carrying amount</t>
  </si>
  <si>
    <t>Fair value</t>
  </si>
  <si>
    <t>Past due or impaired, carrying value</t>
  </si>
  <si>
    <t xml:space="preserve">  Past due but not impaired, carrying value</t>
  </si>
  <si>
    <t xml:space="preserve">  Impaired, carrying value</t>
  </si>
  <si>
    <t>Neither past due nor impaired, carrying value</t>
  </si>
  <si>
    <t>Notional amount</t>
  </si>
  <si>
    <t>Total current and non-current financial instruments</t>
  </si>
  <si>
    <t xml:space="preserve">  Current financial instruments</t>
  </si>
  <si>
    <t xml:space="preserve">  Non-current financial instruments</t>
  </si>
  <si>
    <t>Transfer from level 1 to 2</t>
  </si>
  <si>
    <t>Transfer from level 2 to 1</t>
  </si>
  <si>
    <t>Fair value gain (loss) recorded in income statement</t>
  </si>
  <si>
    <t>Gain (loss) recorded in equity</t>
  </si>
  <si>
    <t>Net increase (decrease) in level 3 from purchases, sales and settlements</t>
  </si>
  <si>
    <t xml:space="preserve">  Net increase (decrease) in level 3 from purchases</t>
  </si>
  <si>
    <t xml:space="preserve">  Net increase (decrease) in level 3 from sales</t>
  </si>
  <si>
    <t xml:space="preserve">  Net increase (decrease) in level 3 from settlements</t>
  </si>
  <si>
    <t>Reclassified to loans and receivables</t>
  </si>
  <si>
    <t>Transfer from level 1 and 2 to 3</t>
  </si>
  <si>
    <t>Transfer from level 3 to 1 and 2</t>
  </si>
  <si>
    <t>All periods</t>
  </si>
  <si>
    <t xml:space="preserve">  Within one year</t>
  </si>
  <si>
    <t xml:space="preserve">    Within 30 days</t>
  </si>
  <si>
    <t xml:space="preserve">    From 30 to 60 days</t>
  </si>
  <si>
    <t xml:space="preserve">    From 60 to 90 days</t>
  </si>
  <si>
    <t xml:space="preserve">    Within 6 months</t>
  </si>
  <si>
    <t xml:space="preserve">    Between 6 months and one year</t>
  </si>
  <si>
    <t xml:space="preserve">  After one year</t>
  </si>
  <si>
    <t xml:space="preserve">    Between one and five years</t>
  </si>
  <si>
    <t xml:space="preserve">      Between one and two years</t>
  </si>
  <si>
    <t xml:space="preserve">      Between two and five years</t>
  </si>
  <si>
    <t xml:space="preserve">    More than five years</t>
  </si>
  <si>
    <t>All acquisitions</t>
  </si>
  <si>
    <t xml:space="preserve">  All subsidiaries</t>
  </si>
  <si>
    <t xml:space="preserve">  Share of joint ventures</t>
  </si>
  <si>
    <t xml:space="preserve">  Share of associates</t>
  </si>
  <si>
    <t xml:space="preserve">  Book value</t>
  </si>
  <si>
    <t xml:space="preserve">  Provisional fair value</t>
  </si>
  <si>
    <t xml:space="preserve">  Fair value adjustment increase (decrease)</t>
  </si>
  <si>
    <t xml:space="preserve">  Revaluation increase (decrease)</t>
  </si>
  <si>
    <t xml:space="preserve">  Accounting policy alignment increase (decrease)</t>
  </si>
  <si>
    <t xml:space="preserve">  Other significant adjustments increase (decrease)</t>
  </si>
  <si>
    <t>Joint venture #</t>
  </si>
  <si>
    <t>Associate #</t>
  </si>
  <si>
    <t>Disposals.#</t>
  </si>
  <si>
    <t>Disposal #</t>
  </si>
  <si>
    <t>All OtherInterests</t>
  </si>
  <si>
    <t xml:space="preserve">  Other participating interest #</t>
  </si>
  <si>
    <t xml:space="preserve">  Other investment #</t>
  </si>
  <si>
    <t>All share classes</t>
  </si>
  <si>
    <t xml:space="preserve">  Ordinary share class #</t>
  </si>
  <si>
    <t xml:space="preserve">  Preference share #</t>
  </si>
  <si>
    <t>All share types</t>
  </si>
  <si>
    <t xml:space="preserve">  Cumulative shares</t>
  </si>
  <si>
    <t xml:space="preserve">  Non-cumulative shares</t>
  </si>
  <si>
    <t xml:space="preserve">  Other share types</t>
  </si>
  <si>
    <t xml:space="preserve">    Cumulative and redeemable shares</t>
  </si>
  <si>
    <t xml:space="preserve">    Cumulative and non-redeemable shares</t>
  </si>
  <si>
    <t xml:space="preserve">    Non-cumulative and redeemable shares</t>
  </si>
  <si>
    <t xml:space="preserve">    Non-cumulative and non-redeemable shares</t>
  </si>
  <si>
    <t>JV</t>
  </si>
  <si>
    <t>Subsid</t>
  </si>
  <si>
    <t>Percentage Ownership of Subsidiary</t>
  </si>
  <si>
    <t>&lt; 100 means partly owned subsidiary</t>
  </si>
  <si>
    <t xml:space="preserve">Default applies to Entities other than Entity.This </t>
  </si>
  <si>
    <t>Default Value</t>
  </si>
  <si>
    <t>Business segment #</t>
  </si>
  <si>
    <t>'Other' should be used as the # of any non-specific instance. That will be mapped to the appropriate Taxonomy 'Other' or 'Misc' dimension/concrete element if defined.</t>
  </si>
  <si>
    <t xml:space="preserve">  Pension scheme of this type, excluding medical schemes #</t>
  </si>
  <si>
    <t xml:space="preserve">  Post-employment medical scheme #</t>
  </si>
  <si>
    <t>Share based payment scheme #</t>
  </si>
  <si>
    <t>Financial instrument level #</t>
  </si>
  <si>
    <t>Acqs.#</t>
  </si>
  <si>
    <t>Acquisition #</t>
  </si>
  <si>
    <t>Quasi</t>
  </si>
  <si>
    <t>Quasi Subsidiary</t>
  </si>
  <si>
    <t>UK-GAAP-DPL 27 Subsids Replaced by 4 Subsid</t>
  </si>
  <si>
    <t>UK-GAAP-DPL 26 Assocs Replaced by 2 Assoc</t>
  </si>
  <si>
    <t>Assoc</t>
  </si>
  <si>
    <t>UK-GAAP-DPL 25 JVs Replaced by 3 JV</t>
  </si>
  <si>
    <t xml:space="preserve">  Partic.#</t>
  </si>
  <si>
    <t xml:space="preserve">  Invest.#</t>
  </si>
  <si>
    <t>UK-GAAP-DPL 29 Officers Replaced by 7 Officer</t>
  </si>
  <si>
    <t>UK-GAAP-DPL 30 OfficerType Replaced by 7 Officer</t>
  </si>
  <si>
    <t>Head office</t>
  </si>
  <si>
    <t>Registered office</t>
  </si>
  <si>
    <t>Main business</t>
  </si>
  <si>
    <t>Public relations</t>
  </si>
  <si>
    <t>Sales and marketing</t>
  </si>
  <si>
    <t>Product information</t>
  </si>
  <si>
    <t>Technical information</t>
  </si>
  <si>
    <t>Business report contact</t>
  </si>
  <si>
    <t>RegisteredOffice</t>
  </si>
  <si>
    <t>HeadOffice</t>
  </si>
  <si>
    <t>MainBusiness</t>
  </si>
  <si>
    <t>PublicRelations</t>
  </si>
  <si>
    <t>  InvestorRelations</t>
  </si>
  <si>
    <t>  MediaRelations</t>
  </si>
  <si>
    <t>SalesMarketing</t>
  </si>
  <si>
    <t>  Sales</t>
  </si>
  <si>
    <t>  Marketing</t>
  </si>
  <si>
    <t>ProductInfo</t>
  </si>
  <si>
    <t>TechnicalInfo</t>
  </si>
  <si>
    <t>BusinessReport</t>
  </si>
  <si>
    <t xml:space="preserve">  Investor relations</t>
  </si>
  <si>
    <t xml:space="preserve">  Media relations</t>
  </si>
  <si>
    <t xml:space="preserve">  Sales</t>
  </si>
  <si>
    <t xml:space="preserve">  Marketing</t>
  </si>
  <si>
    <t>UK-GAAP-DPL 33 ContactType Replaced by 9 Contact</t>
  </si>
  <si>
    <t>UK-GAAP-DPL 34 TPAType Replaced by 5 TPA</t>
  </si>
  <si>
    <t>UK-GAAP-DPL 35 TPAStatus Replaced by 5 TPA</t>
  </si>
  <si>
    <t>UK-GAAP-DPL 36 Contact  Replaced by 9 Contact</t>
  </si>
  <si>
    <t>UK-GAAP-DPL 37 AddressType  Replaced by 8 Address</t>
  </si>
  <si>
    <t>UK-GAAP-DPL 38 TelNumType  Replaced by 9 Contact</t>
  </si>
  <si>
    <t>#</t>
  </si>
  <si>
    <t>Analysis item #</t>
  </si>
  <si>
    <t>   PensionsSimilarObligations</t>
  </si>
  <si>
    <t xml:space="preserve">  Provisions for pensions and similar obligations</t>
  </si>
  <si>
    <t>   DBPensionSchemes</t>
  </si>
  <si>
    <t>   DCPensionSchemes</t>
  </si>
  <si>
    <t>   PostRetireBenefitsNonPension</t>
  </si>
  <si>
    <t>   TaxationInclDeferred</t>
  </si>
  <si>
    <t>   DeferredTaxation</t>
  </si>
  <si>
    <t>   RestructuringOrReorg</t>
  </si>
  <si>
    <t>   ProductGuarantees</t>
  </si>
  <si>
    <t>   LegalProceedings</t>
  </si>
  <si>
    <t>   OnerousContracts</t>
  </si>
  <si>
    <t>   DecommissionRestorationRehab</t>
  </si>
  <si>
    <t>   EnvironmentalCosts</t>
  </si>
  <si>
    <t>   Remediation</t>
  </si>
  <si>
    <t>   Maintenance</t>
  </si>
  <si>
    <t>   Dilapidations</t>
  </si>
  <si>
    <t>   BadDebts</t>
  </si>
  <si>
    <t>   DeferredConsids</t>
  </si>
  <si>
    <t>   VacantProperties</t>
  </si>
  <si>
    <t>   Others</t>
  </si>
  <si>
    <t>   LandBuildings</t>
  </si>
  <si>
    <t>      Land</t>
  </si>
  <si>
    <t>      Buildings</t>
  </si>
  <si>
    <t>   InvestProperties</t>
  </si>
  <si>
    <t>   PropertiesUnderConstruction</t>
  </si>
  <si>
    <t>   VehiclesPlantMachinery</t>
  </si>
  <si>
    <t>      PlantMachinery</t>
  </si>
  <si>
    <t>      Vehicles</t>
  </si>
  <si>
    <t>         Aircraft</t>
  </si>
  <si>
    <t>         Boats</t>
  </si>
  <si>
    <t>         MotorVehicles</t>
  </si>
  <si>
    <t>            CommercialMotorVehicles</t>
  </si>
  <si>
    <t>            MotorCars</t>
  </si>
  <si>
    <t>         OtherVehicles</t>
  </si>
  <si>
    <t>   FixturesFittingsToolsEquipment</t>
  </si>
  <si>
    <t>      FixturesFittings</t>
  </si>
  <si>
    <t>      ToolsEquipment</t>
  </si>
  <si>
    <t>   OfficeEquipment</t>
  </si>
  <si>
    <t>   ComputerEquipment</t>
  </si>
  <si>
    <t>   PaymentsOnAcctAssetsUnderDev</t>
  </si>
  <si>
    <t>      PaymentsOnAcct</t>
  </si>
  <si>
    <t>      ImprovementOrDevelopmentAssets</t>
  </si>
  <si>
    <t>   ExplorationOrEvaluationAssets</t>
  </si>
  <si>
    <t>   GroupUndertakingsOtherInterests</t>
  </si>
  <si>
    <t>   GroupBeforeAssocsJVs</t>
  </si>
  <si>
    <t>   ShareJVsAssocs</t>
  </si>
  <si>
    <t>   InvestInJVs</t>
  </si>
  <si>
    <t>   InvestInAssocs</t>
  </si>
  <si>
    <t>   InvestInSubsids</t>
  </si>
  <si>
    <t>   InvestInOtherInterests</t>
  </si>
  <si>
    <t>PaidProposed</t>
  </si>
  <si>
    <t>   Proposed</t>
  </si>
  <si>
    <t>   ExclMedical.#</t>
  </si>
  <si>
    <t>   PostEmploymentMedical.#</t>
  </si>
  <si>
    <t>CarryingAmount</t>
  </si>
  <si>
    <t>Value</t>
  </si>
  <si>
    <t>PastDueOrImpaired</t>
  </si>
  <si>
    <t>   PastDueButNotImpaired</t>
  </si>
  <si>
    <t>   Impaired</t>
  </si>
  <si>
    <t>NeitherPastDueNorImpaired</t>
  </si>
  <si>
    <t>NotionalAmount</t>
  </si>
  <si>
    <t>   Current</t>
  </si>
  <si>
    <t>   NonCurrent</t>
  </si>
  <si>
    <t>TransferLevel1To2</t>
  </si>
  <si>
    <t>TransferLevel2To1</t>
  </si>
  <si>
    <t>ValueGainRecordedInIncomeStatement</t>
  </si>
  <si>
    <t>GainRecordedInEquity</t>
  </si>
  <si>
    <t>NetIncrLevel3PurchasesSalesSettlements</t>
  </si>
  <si>
    <t>   NetIncrLevel3Purchases</t>
  </si>
  <si>
    <t>   NetIncrLevel3Sales</t>
  </si>
  <si>
    <t>   NetIncrLevel3Settlements</t>
  </si>
  <si>
    <t>ReclassifiedToLoansReceivables</t>
  </si>
  <si>
    <t>TransferLevel12To3</t>
  </si>
  <si>
    <t>TransferLevel3To12</t>
  </si>
  <si>
    <t>   &lt;1</t>
  </si>
  <si>
    <t>      30Days</t>
  </si>
  <si>
    <t>      30To60Days</t>
  </si>
  <si>
    <t>      60To90Days</t>
  </si>
  <si>
    <t>      6Months</t>
  </si>
  <si>
    <t>      6MonthsOneYear</t>
  </si>
  <si>
    <t>   &gt;1</t>
  </si>
  <si>
    <t>      1-5</t>
  </si>
  <si>
    <t>         1-2</t>
  </si>
  <si>
    <t>         2-5</t>
  </si>
  <si>
    <t>      &gt;5</t>
  </si>
  <si>
    <t>   AllSubsids</t>
  </si>
  <si>
    <t>   ShareJVs</t>
  </si>
  <si>
    <t>   ShareAssocs</t>
  </si>
  <si>
    <t>   BookValue</t>
  </si>
  <si>
    <t>   ProvisionalValue</t>
  </si>
  <si>
    <t>   ValueAdjustIncr</t>
  </si>
  <si>
    <t>   RevaluationIncr</t>
  </si>
  <si>
    <t>   AcctPolicyAlignIncr</t>
  </si>
  <si>
    <t>   OtherSigAdjustsIncr</t>
  </si>
  <si>
    <t>    Ordinary.#</t>
  </si>
  <si>
    <t>   Preference.#</t>
  </si>
  <si>
    <t>   Cum</t>
  </si>
  <si>
    <t>      CumRedeemable</t>
  </si>
  <si>
    <t>      CumNonRedeemable</t>
  </si>
  <si>
    <t>   NonCum</t>
  </si>
  <si>
    <t>      NonCumRedeemable</t>
  </si>
  <si>
    <t>      NonCumNonRedeemable</t>
  </si>
  <si>
    <t>All countries</t>
  </si>
  <si>
    <t>   UK</t>
  </si>
  <si>
    <t>United Kingdom</t>
  </si>
  <si>
    <t>   England</t>
  </si>
  <si>
    <t>England</t>
  </si>
  <si>
    <t>   Scotland</t>
  </si>
  <si>
    <t>Scotland</t>
  </si>
  <si>
    <t>   Wales</t>
  </si>
  <si>
    <t>Wales</t>
  </si>
  <si>
    <t>   NorthernIreland</t>
  </si>
  <si>
    <t>Northern Ireland</t>
  </si>
  <si>
    <t>   IsleMan</t>
  </si>
  <si>
    <t>Isle of Man</t>
  </si>
  <si>
    <t>   Jersey</t>
  </si>
  <si>
    <t>Jersey</t>
  </si>
  <si>
    <t>   Guernsey</t>
  </si>
  <si>
    <t>Guernsey</t>
  </si>
  <si>
    <t>   GreatBritain</t>
  </si>
  <si>
    <t>Great Britain</t>
  </si>
  <si>
    <t>   RestWorldOutsideUK</t>
  </si>
  <si>
    <t>Rest of world, outside UK</t>
  </si>
  <si>
    <t>   RestEuropeOutsideUK</t>
  </si>
  <si>
    <t>Rest of Europe, outside UK</t>
  </si>
  <si>
    <t>   OtherRegions</t>
  </si>
  <si>
    <t>Other countries and regions</t>
  </si>
  <si>
    <t>   EuropeanCommunity</t>
  </si>
  <si>
    <t>European Community</t>
  </si>
  <si>
    <t>   Europe</t>
  </si>
  <si>
    <t>Europe</t>
  </si>
  <si>
    <t>   Americas</t>
  </si>
  <si>
    <t>Americas</t>
  </si>
  <si>
    <t>   NorthAmerica</t>
  </si>
  <si>
    <t>North America</t>
  </si>
  <si>
    <t>   SouthAmerica</t>
  </si>
  <si>
    <t>South America</t>
  </si>
  <si>
    <t>   LatinAmericaCaribbean</t>
  </si>
  <si>
    <t>Latin America and Caribbean</t>
  </si>
  <si>
    <t>   LatinAmerica</t>
  </si>
  <si>
    <t>Latin America</t>
  </si>
  <si>
    <t>   Caribbean</t>
  </si>
  <si>
    <t>Caribbean</t>
  </si>
  <si>
    <t>   CentralAmerica</t>
  </si>
  <si>
    <t>Central America</t>
  </si>
  <si>
    <t>   MiddleEast</t>
  </si>
  <si>
    <t>Middle East</t>
  </si>
  <si>
    <t>   Africa</t>
  </si>
  <si>
    <t>Africa</t>
  </si>
  <si>
    <t>   Asia</t>
  </si>
  <si>
    <t>Asia</t>
  </si>
  <si>
    <t>   SouthEastAsia</t>
  </si>
  <si>
    <t>South-east Asia</t>
  </si>
  <si>
    <t>   Australasia</t>
  </si>
  <si>
    <t>Australasia</t>
  </si>
  <si>
    <t>   Afghanistan</t>
  </si>
  <si>
    <t>Afghanistan</t>
  </si>
  <si>
    <t>   AlandIslands</t>
  </si>
  <si>
    <t>Åland Islands</t>
  </si>
  <si>
    <t>   Albania</t>
  </si>
  <si>
    <t>Albania</t>
  </si>
  <si>
    <t>   Algeria</t>
  </si>
  <si>
    <t>Algeria</t>
  </si>
  <si>
    <t>   AmericanSamoa</t>
  </si>
  <si>
    <t>American Samoa</t>
  </si>
  <si>
    <t>   Andorra</t>
  </si>
  <si>
    <t>Andorra</t>
  </si>
  <si>
    <t>   Angola</t>
  </si>
  <si>
    <t>Angola</t>
  </si>
  <si>
    <t>   Anguilla</t>
  </si>
  <si>
    <t>Anguilla</t>
  </si>
  <si>
    <t>   Antarctica</t>
  </si>
  <si>
    <t>Antarctica</t>
  </si>
  <si>
    <t>   AntiguaBarbuda</t>
  </si>
  <si>
    <t>Antigua and Barbuda</t>
  </si>
  <si>
    <t>   Argentina</t>
  </si>
  <si>
    <t>Argentina</t>
  </si>
  <si>
    <t>   Armenia</t>
  </si>
  <si>
    <t>Armenia</t>
  </si>
  <si>
    <t>   Aruba</t>
  </si>
  <si>
    <t>Aruba</t>
  </si>
  <si>
    <t>   Australia</t>
  </si>
  <si>
    <t>Australia</t>
  </si>
  <si>
    <t>   Austria</t>
  </si>
  <si>
    <t>Austria</t>
  </si>
  <si>
    <t>   Azerbaijan</t>
  </si>
  <si>
    <t>Azerbaijan</t>
  </si>
  <si>
    <t>   Bahamas</t>
  </si>
  <si>
    <t>Bahamas</t>
  </si>
  <si>
    <t>   Bahrain</t>
  </si>
  <si>
    <t>Bahrain</t>
  </si>
  <si>
    <t>   Bangladesh</t>
  </si>
  <si>
    <t>Bangladesh</t>
  </si>
  <si>
    <t>   Barbados</t>
  </si>
  <si>
    <t>Barbados</t>
  </si>
  <si>
    <t>   Belarus</t>
  </si>
  <si>
    <t>Belarus</t>
  </si>
  <si>
    <t>   Belgium</t>
  </si>
  <si>
    <t>Belgium</t>
  </si>
  <si>
    <t>   Belize</t>
  </si>
  <si>
    <t>Belize</t>
  </si>
  <si>
    <t>   Benin</t>
  </si>
  <si>
    <t>Benin</t>
  </si>
  <si>
    <t>   Bermuda</t>
  </si>
  <si>
    <t>Bermuda</t>
  </si>
  <si>
    <t>   Bhutan</t>
  </si>
  <si>
    <t>Bhutan</t>
  </si>
  <si>
    <t>   Bolivia</t>
  </si>
  <si>
    <t>Bolivia</t>
  </si>
  <si>
    <t>   Bosnia</t>
  </si>
  <si>
    <t>Bosnia and Herzegovina</t>
  </si>
  <si>
    <t>   Botswana</t>
  </si>
  <si>
    <t>Botswana</t>
  </si>
  <si>
    <t>   BouvetIsland</t>
  </si>
  <si>
    <t>Bouvet Island</t>
  </si>
  <si>
    <t>   Brazil</t>
  </si>
  <si>
    <t>Brazil</t>
  </si>
  <si>
    <t>   BritishIndianOceanTerritory</t>
  </si>
  <si>
    <t>British Indian Ocean Territory</t>
  </si>
  <si>
    <t>   Brunei</t>
  </si>
  <si>
    <t>Brunei Darussalam</t>
  </si>
  <si>
    <t>   Bulgaria</t>
  </si>
  <si>
    <t>Bulgaria</t>
  </si>
  <si>
    <t>   BurkinaFaso</t>
  </si>
  <si>
    <t>Burkina Faso</t>
  </si>
  <si>
    <t>   Burundi</t>
  </si>
  <si>
    <t>Burundi</t>
  </si>
  <si>
    <t>   Cambodia</t>
  </si>
  <si>
    <t>Cambodia</t>
  </si>
  <si>
    <t>   Cameroon</t>
  </si>
  <si>
    <t>Cameroon</t>
  </si>
  <si>
    <t>   Canada</t>
  </si>
  <si>
    <t>Canada</t>
  </si>
  <si>
    <t>   CapeVerde</t>
  </si>
  <si>
    <t>Cape Verde</t>
  </si>
  <si>
    <t>   CaymanIslands</t>
  </si>
  <si>
    <t>Cayman Islands</t>
  </si>
  <si>
    <t>   CentralAfricanRepublic</t>
  </si>
  <si>
    <t>Central African Republic</t>
  </si>
  <si>
    <t>   Chad</t>
  </si>
  <si>
    <t>Chad</t>
  </si>
  <si>
    <t>   Chile</t>
  </si>
  <si>
    <t>Chile</t>
  </si>
  <si>
    <t>   China</t>
  </si>
  <si>
    <t>China</t>
  </si>
  <si>
    <t>   ChristmasIsland</t>
  </si>
  <si>
    <t>Christmas Island</t>
  </si>
  <si>
    <t>   CocosKeelingIslands</t>
  </si>
  <si>
    <t>Cocos (Keeling) Islands</t>
  </si>
  <si>
    <t>   Colombia</t>
  </si>
  <si>
    <t>Colombia</t>
  </si>
  <si>
    <t>   Comoros</t>
  </si>
  <si>
    <t>Comoros</t>
  </si>
  <si>
    <t>   Congo</t>
  </si>
  <si>
    <t>Congo</t>
  </si>
  <si>
    <t>   DRCongo</t>
  </si>
  <si>
    <t>Congo, The Democratic Republic of the</t>
  </si>
  <si>
    <t>   CookIslands</t>
  </si>
  <si>
    <t>Cook Islands</t>
  </si>
  <si>
    <t>   CostaRica</t>
  </si>
  <si>
    <t>Costa Rica</t>
  </si>
  <si>
    <t>   CoteDIvoire</t>
  </si>
  <si>
    <t>Cote d'Ivoire</t>
  </si>
  <si>
    <t>   Croatia</t>
  </si>
  <si>
    <t>Croatia</t>
  </si>
  <si>
    <t>   Cuba</t>
  </si>
  <si>
    <t>Cuba</t>
  </si>
  <si>
    <t>   Cyprus</t>
  </si>
  <si>
    <t>Cyprus</t>
  </si>
  <si>
    <t>   CzechRepublic</t>
  </si>
  <si>
    <t>Czech Republic</t>
  </si>
  <si>
    <t>   Denmark</t>
  </si>
  <si>
    <t>Denmark</t>
  </si>
  <si>
    <t>   Djibouti</t>
  </si>
  <si>
    <t>Djibouti</t>
  </si>
  <si>
    <t>   Dominica</t>
  </si>
  <si>
    <t>Dominica</t>
  </si>
  <si>
    <t>   DominicanRepublic</t>
  </si>
  <si>
    <t>Dominican Republic</t>
  </si>
  <si>
    <t>   Ecuador</t>
  </si>
  <si>
    <t>Ecuador</t>
  </si>
  <si>
    <t>   Egypt</t>
  </si>
  <si>
    <t>Egypt</t>
  </si>
  <si>
    <t>   ElSalvador</t>
  </si>
  <si>
    <t>El Salvador</t>
  </si>
  <si>
    <t>   EquatorialGuinea</t>
  </si>
  <si>
    <t>Equatorial Guinea</t>
  </si>
  <si>
    <t>   Eritrea</t>
  </si>
  <si>
    <t>Eritrea</t>
  </si>
  <si>
    <t>   Estonia</t>
  </si>
  <si>
    <t>Estonia</t>
  </si>
  <si>
    <t>   Ethiopia</t>
  </si>
  <si>
    <t>Ethiopia</t>
  </si>
  <si>
    <t>   Falklands</t>
  </si>
  <si>
    <t>Falkland Islands (Malvinas)</t>
  </si>
  <si>
    <t>   FaroeIslands</t>
  </si>
  <si>
    <t>Faroe Islands</t>
  </si>
  <si>
    <t>   Fiji</t>
  </si>
  <si>
    <t>Fiji</t>
  </si>
  <si>
    <t>   Finland</t>
  </si>
  <si>
    <t>Finland</t>
  </si>
  <si>
    <t>   France</t>
  </si>
  <si>
    <t>France</t>
  </si>
  <si>
    <t>   FrenchGuiana</t>
  </si>
  <si>
    <t>French Guiana</t>
  </si>
  <si>
    <t>   FrenchPolynesia</t>
  </si>
  <si>
    <t>French Polynesia</t>
  </si>
  <si>
    <t>   FrenchSouthernTerritories</t>
  </si>
  <si>
    <t>French Southern Territories</t>
  </si>
  <si>
    <t>   Gabon</t>
  </si>
  <si>
    <t>Gabon</t>
  </si>
  <si>
    <t>   Gambia</t>
  </si>
  <si>
    <t>Gambia</t>
  </si>
  <si>
    <t>   Georgia</t>
  </si>
  <si>
    <t>Georgia</t>
  </si>
  <si>
    <t>   Germany</t>
  </si>
  <si>
    <t>Germany</t>
  </si>
  <si>
    <t>   Ghana</t>
  </si>
  <si>
    <t>Ghana</t>
  </si>
  <si>
    <t>   Gibraltar</t>
  </si>
  <si>
    <t>Gibraltar</t>
  </si>
  <si>
    <t>   Greece</t>
  </si>
  <si>
    <t>Greece</t>
  </si>
  <si>
    <t>   Greenland</t>
  </si>
  <si>
    <t>Greenland</t>
  </si>
  <si>
    <t>   Grenada</t>
  </si>
  <si>
    <t>Grenada</t>
  </si>
  <si>
    <t>   Guadeloupe</t>
  </si>
  <si>
    <t>Guadeloupe</t>
  </si>
  <si>
    <t>   Guam</t>
  </si>
  <si>
    <t>Guam</t>
  </si>
  <si>
    <t>   Guatemala</t>
  </si>
  <si>
    <t>Guatemala</t>
  </si>
  <si>
    <t>   Guinea</t>
  </si>
  <si>
    <t>Guinea</t>
  </si>
  <si>
    <t>   GuineaBissau</t>
  </si>
  <si>
    <t>Guinea-Bissau</t>
  </si>
  <si>
    <t>   Guyana</t>
  </si>
  <si>
    <t>Guyana</t>
  </si>
  <si>
    <t>   Haiti</t>
  </si>
  <si>
    <t>Haiti</t>
  </si>
  <si>
    <t>   HeardMcDonald</t>
  </si>
  <si>
    <t>Heard Island and McDonald Islands</t>
  </si>
  <si>
    <t>   Vatican</t>
  </si>
  <si>
    <t>Holy See (Vatican City State)</t>
  </si>
  <si>
    <t>   Honduras</t>
  </si>
  <si>
    <t>Honduras</t>
  </si>
  <si>
    <t>   HongKong</t>
  </si>
  <si>
    <t>Hong Kong</t>
  </si>
  <si>
    <t>   Hungary</t>
  </si>
  <si>
    <t>Hungary</t>
  </si>
  <si>
    <t>   Iceland</t>
  </si>
  <si>
    <t>Iceland</t>
  </si>
  <si>
    <t>   India</t>
  </si>
  <si>
    <t>India</t>
  </si>
  <si>
    <t>   Indonesia</t>
  </si>
  <si>
    <t>Indonesia</t>
  </si>
  <si>
    <t>   Iran</t>
  </si>
  <si>
    <t>Iran, Islamic Republic of</t>
  </si>
  <si>
    <t>   Iraq</t>
  </si>
  <si>
    <t>Iraq</t>
  </si>
  <si>
    <t>   Ireland</t>
  </si>
  <si>
    <t>Ireland</t>
  </si>
  <si>
    <t>   Israel</t>
  </si>
  <si>
    <t>Israel</t>
  </si>
  <si>
    <t>   Italy</t>
  </si>
  <si>
    <t>Italy</t>
  </si>
  <si>
    <t>   Jamaica</t>
  </si>
  <si>
    <t>Jamaica</t>
  </si>
  <si>
    <t>   Japan</t>
  </si>
  <si>
    <t>Japan</t>
  </si>
  <si>
    <t>   Jordan</t>
  </si>
  <si>
    <t>Jordan</t>
  </si>
  <si>
    <t>   Kazakhstan</t>
  </si>
  <si>
    <t>Kazakhstan</t>
  </si>
  <si>
    <t>   Kenya</t>
  </si>
  <si>
    <t>Kenya</t>
  </si>
  <si>
    <t>   Kiribati</t>
  </si>
  <si>
    <t>Kiribati</t>
  </si>
  <si>
    <t>   KoreaNorth</t>
  </si>
  <si>
    <t>Korea, Democratic People's Republic of</t>
  </si>
  <si>
    <t>   KoreaSouth</t>
  </si>
  <si>
    <t>Korea, Republic of</t>
  </si>
  <si>
    <t>   Kuwait</t>
  </si>
  <si>
    <t>Kuwait</t>
  </si>
  <si>
    <t>   Kyrgyzstan</t>
  </si>
  <si>
    <t>Kyrgyzstan</t>
  </si>
  <si>
    <t>   Laos</t>
  </si>
  <si>
    <t>Lao People's Democratic Republic</t>
  </si>
  <si>
    <t>   Latvia</t>
  </si>
  <si>
    <t>Latvia</t>
  </si>
  <si>
    <t>   Lebanon</t>
  </si>
  <si>
    <t>Lebanon</t>
  </si>
  <si>
    <t>   Lesotho</t>
  </si>
  <si>
    <t>Lesotho</t>
  </si>
  <si>
    <t>   Liberia</t>
  </si>
  <si>
    <t>Liberia</t>
  </si>
  <si>
    <t>   LibyanArabJamahiriya</t>
  </si>
  <si>
    <t>Libyan Arab Jamahiriya</t>
  </si>
  <si>
    <t>   Liechtenstein</t>
  </si>
  <si>
    <t>Liechtenstein</t>
  </si>
  <si>
    <t>   Lithuania</t>
  </si>
  <si>
    <t>Lithuania</t>
  </si>
  <si>
    <t>   Luxembourg</t>
  </si>
  <si>
    <t>Luxembourg</t>
  </si>
  <si>
    <t>   Macao</t>
  </si>
  <si>
    <t>Macao</t>
  </si>
  <si>
    <t>   MacedoniaRepublic</t>
  </si>
  <si>
    <t>Macedonia, the former Yugoslav Republic of</t>
  </si>
  <si>
    <t>   Madagascar</t>
  </si>
  <si>
    <t>Madagascar</t>
  </si>
  <si>
    <t>   Malawi</t>
  </si>
  <si>
    <t>Malawi</t>
  </si>
  <si>
    <t>   Malaysia</t>
  </si>
  <si>
    <t>Malaysia</t>
  </si>
  <si>
    <t>   Maldives</t>
  </si>
  <si>
    <t>Maldives</t>
  </si>
  <si>
    <t>   Mali</t>
  </si>
  <si>
    <t>Mali</t>
  </si>
  <si>
    <t>   Malta</t>
  </si>
  <si>
    <t>Malta</t>
  </si>
  <si>
    <t>   MarshallIslands</t>
  </si>
  <si>
    <t>Marshall Islands</t>
  </si>
  <si>
    <t>   Martinique</t>
  </si>
  <si>
    <t>Martinique</t>
  </si>
  <si>
    <t>   Mauritania</t>
  </si>
  <si>
    <t>Mauritania</t>
  </si>
  <si>
    <t>   Mauritius</t>
  </si>
  <si>
    <t>Mauritius</t>
  </si>
  <si>
    <t>   Mayotte</t>
  </si>
  <si>
    <t>Mayotte</t>
  </si>
  <si>
    <t>   Mexico</t>
  </si>
  <si>
    <t>Mexico</t>
  </si>
  <si>
    <t>   Micronesia</t>
  </si>
  <si>
    <t>Micronesia, Federated States of</t>
  </si>
  <si>
    <t>   Moldova</t>
  </si>
  <si>
    <t>Moldova, Republic of</t>
  </si>
  <si>
    <t>   Monaco</t>
  </si>
  <si>
    <t>Monaco</t>
  </si>
  <si>
    <t>   Mongolia</t>
  </si>
  <si>
    <t>Mongolia</t>
  </si>
  <si>
    <t>   Montserrat</t>
  </si>
  <si>
    <t>Montserrat</t>
  </si>
  <si>
    <t>   Morocco</t>
  </si>
  <si>
    <t>Morocco</t>
  </si>
  <si>
    <t>   Mozambique</t>
  </si>
  <si>
    <t>Mozambique</t>
  </si>
  <si>
    <t>   Myanmar</t>
  </si>
  <si>
    <t>Myanmar</t>
  </si>
  <si>
    <t>   Namibia</t>
  </si>
  <si>
    <t>Namibia</t>
  </si>
  <si>
    <t>   Nauru</t>
  </si>
  <si>
    <t>Nauru</t>
  </si>
  <si>
    <t>   Nepal</t>
  </si>
  <si>
    <t>Nepal</t>
  </si>
  <si>
    <t>   Netherlands</t>
  </si>
  <si>
    <t>Netherlands</t>
  </si>
  <si>
    <t>   NetherlandsAntilles</t>
  </si>
  <si>
    <t>Netherlands Antilles</t>
  </si>
  <si>
    <t>   NewCaledonia</t>
  </si>
  <si>
    <t>New Caledonia</t>
  </si>
  <si>
    <t>   NewZealand</t>
  </si>
  <si>
    <t>New Zealand</t>
  </si>
  <si>
    <t>   Nicaragua</t>
  </si>
  <si>
    <t>Nicaragua</t>
  </si>
  <si>
    <t>   Niger</t>
  </si>
  <si>
    <t>Niger</t>
  </si>
  <si>
    <t>   Nigeria</t>
  </si>
  <si>
    <t>Nigeria</t>
  </si>
  <si>
    <t>   Niue</t>
  </si>
  <si>
    <t>Niue</t>
  </si>
  <si>
    <t>   NorfolkIsland</t>
  </si>
  <si>
    <t>Norfolk Island</t>
  </si>
  <si>
    <t>   NorthernMariana</t>
  </si>
  <si>
    <t>Northern Mariana Islands</t>
  </si>
  <si>
    <t>   Norway</t>
  </si>
  <si>
    <t>Norway</t>
  </si>
  <si>
    <t>   Oman</t>
  </si>
  <si>
    <t>Oman</t>
  </si>
  <si>
    <t>   Pakistan</t>
  </si>
  <si>
    <t>Pakistan</t>
  </si>
  <si>
    <t>   Palau</t>
  </si>
  <si>
    <t>Palau</t>
  </si>
  <si>
    <t>   Palestine</t>
  </si>
  <si>
    <t>Palestinian Territory, Occupied</t>
  </si>
  <si>
    <t>   Panama</t>
  </si>
  <si>
    <t>Panama</t>
  </si>
  <si>
    <t>   PapuaNewGuinea</t>
  </si>
  <si>
    <t>Papua New Guinea</t>
  </si>
  <si>
    <t>   Paraguay</t>
  </si>
  <si>
    <t>Paraguay</t>
  </si>
  <si>
    <t>   Peru</t>
  </si>
  <si>
    <t>Peru</t>
  </si>
  <si>
    <t>   Philippines</t>
  </si>
  <si>
    <t>Philippines</t>
  </si>
  <si>
    <t>   Pitcairn</t>
  </si>
  <si>
    <t>Pitcairn</t>
  </si>
  <si>
    <t>   Poland</t>
  </si>
  <si>
    <t>Poland</t>
  </si>
  <si>
    <t>   Portugal</t>
  </si>
  <si>
    <t>Portugal</t>
  </si>
  <si>
    <t>   PuertoRico</t>
  </si>
  <si>
    <t>Puerto Rico</t>
  </si>
  <si>
    <t>   Qatar</t>
  </si>
  <si>
    <t>Qatar</t>
  </si>
  <si>
    <t>   Reunion</t>
  </si>
  <si>
    <t>Reunion</t>
  </si>
  <si>
    <t>   Romania</t>
  </si>
  <si>
    <t>Romania</t>
  </si>
  <si>
    <t>   Russia</t>
  </si>
  <si>
    <t>Russian Federation</t>
  </si>
  <si>
    <t>   Rwanda</t>
  </si>
  <si>
    <t>Rwanda</t>
  </si>
  <si>
    <t>   StHelena</t>
  </si>
  <si>
    <t>Saint Helena</t>
  </si>
  <si>
    <t>   StKittsNevis</t>
  </si>
  <si>
    <t>Saints Kitts and Nevis</t>
  </si>
  <si>
    <t>   StLucia</t>
  </si>
  <si>
    <t>Saint Lucia</t>
  </si>
  <si>
    <t>   StPierre</t>
  </si>
  <si>
    <t>Saint Pierre and Miquelon</t>
  </si>
  <si>
    <t>   StVincent</t>
  </si>
  <si>
    <t>Saint Vincent and the Grenadines</t>
  </si>
  <si>
    <t>   Samoa</t>
  </si>
  <si>
    <t>Samoa</t>
  </si>
  <si>
    <t>   SanMarino</t>
  </si>
  <si>
    <t>San Marino</t>
  </si>
  <si>
    <t>   SaoTomePrincipe</t>
  </si>
  <si>
    <t>Sao Tome and Principe</t>
  </si>
  <si>
    <t>   SaudiArabia</t>
  </si>
  <si>
    <t>Saudi Arabia</t>
  </si>
  <si>
    <t>   Senegal</t>
  </si>
  <si>
    <t>Senegal</t>
  </si>
  <si>
    <t>   SerbiaMontenegro</t>
  </si>
  <si>
    <t>Serbia and Montenegro</t>
  </si>
  <si>
    <t>   Seychelles</t>
  </si>
  <si>
    <t>Seychelles</t>
  </si>
  <si>
    <t>   SierraLeone</t>
  </si>
  <si>
    <t>Sierra Leone</t>
  </si>
  <si>
    <t>   Singapore</t>
  </si>
  <si>
    <t>Singapore</t>
  </si>
  <si>
    <t>   Slovakia</t>
  </si>
  <si>
    <t>Slovakia</t>
  </si>
  <si>
    <t>   Slovenia</t>
  </si>
  <si>
    <t>Slovenia</t>
  </si>
  <si>
    <t>   SolomonIslands</t>
  </si>
  <si>
    <t>Solomon Islands</t>
  </si>
  <si>
    <t>   Somalia</t>
  </si>
  <si>
    <t>Somalia</t>
  </si>
  <si>
    <t>   SouthAfrica</t>
  </si>
  <si>
    <t>South Africa</t>
  </si>
  <si>
    <t>   SouthGeorgia</t>
  </si>
  <si>
    <t>South Georgia and the South Sandwich Islands</t>
  </si>
  <si>
    <t>   Spain</t>
  </si>
  <si>
    <t>Spain</t>
  </si>
  <si>
    <t>   SriLanka</t>
  </si>
  <si>
    <t>Sri Lanka</t>
  </si>
  <si>
    <t>   Sudan</t>
  </si>
  <si>
    <t>Sudan</t>
  </si>
  <si>
    <t>   Suriname</t>
  </si>
  <si>
    <t>Suriname</t>
  </si>
  <si>
    <t>   Svalbard</t>
  </si>
  <si>
    <t>Svalbard and Jan Mayen</t>
  </si>
  <si>
    <t>   Swaziland</t>
  </si>
  <si>
    <t>Swaziland</t>
  </si>
  <si>
    <t>   Sweden</t>
  </si>
  <si>
    <t>Sweden</t>
  </si>
  <si>
    <t>   Switzerland</t>
  </si>
  <si>
    <t>Switzerland</t>
  </si>
  <si>
    <t>   Syria</t>
  </si>
  <si>
    <t>Syrian Arab Republic</t>
  </si>
  <si>
    <t>   Taiwan</t>
  </si>
  <si>
    <t>Taiwan, Province of China</t>
  </si>
  <si>
    <t>   Tajikistan</t>
  </si>
  <si>
    <t>Tajikistan</t>
  </si>
  <si>
    <t>   Tanzania</t>
  </si>
  <si>
    <t>Tanzania, United Republic of</t>
  </si>
  <si>
    <t>   Thailand</t>
  </si>
  <si>
    <t>Thailand</t>
  </si>
  <si>
    <t>   TimorLeste</t>
  </si>
  <si>
    <t>Timor-Leste</t>
  </si>
  <si>
    <t>   Togo</t>
  </si>
  <si>
    <t>Togo</t>
  </si>
  <si>
    <t>   Tokelau</t>
  </si>
  <si>
    <t>Tokelau</t>
  </si>
  <si>
    <t>   Tonga</t>
  </si>
  <si>
    <t>Tonga</t>
  </si>
  <si>
    <t>   TrinidadTobago</t>
  </si>
  <si>
    <t>Trinidad and Tobago</t>
  </si>
  <si>
    <t>   Tunisia</t>
  </si>
  <si>
    <t>Tunisia</t>
  </si>
  <si>
    <t>   Turkey</t>
  </si>
  <si>
    <t>Turkey</t>
  </si>
  <si>
    <t>   Turkmenistan</t>
  </si>
  <si>
    <t>Turkmenistan</t>
  </si>
  <si>
    <t>   TurksCaicos</t>
  </si>
  <si>
    <t>Turks and Caicos Islands</t>
  </si>
  <si>
    <t>   Tuvalu</t>
  </si>
  <si>
    <t>Tuvalu</t>
  </si>
  <si>
    <t>   Uganda</t>
  </si>
  <si>
    <t>Uganda</t>
  </si>
  <si>
    <t>   Ukraine</t>
  </si>
  <si>
    <t>Ukraine</t>
  </si>
  <si>
    <t>   UnitedArabEmirates</t>
  </si>
  <si>
    <t>United Arab Emirates</t>
  </si>
  <si>
    <t>   UnitedStates</t>
  </si>
  <si>
    <t>United States</t>
  </si>
  <si>
    <t>   USAMinorIslands</t>
  </si>
  <si>
    <t>United States Minor Outlying Islands</t>
  </si>
  <si>
    <t>   Uruguay</t>
  </si>
  <si>
    <t>Uruguay</t>
  </si>
  <si>
    <t>   Uzbekistan</t>
  </si>
  <si>
    <t>Uzbekistan</t>
  </si>
  <si>
    <t>   Vanuatu</t>
  </si>
  <si>
    <t>Vanuatu</t>
  </si>
  <si>
    <t>   Venezuela</t>
  </si>
  <si>
    <t>Venezuela</t>
  </si>
  <si>
    <t>   VietNam</t>
  </si>
  <si>
    <t>Viet Nam</t>
  </si>
  <si>
    <t>   VirginIslandsBritish</t>
  </si>
  <si>
    <t>Virgin Islands, British</t>
  </si>
  <si>
    <t>   VirginIslandsUS</t>
  </si>
  <si>
    <t>Virgin Islands, U.S.</t>
  </si>
  <si>
    <t>   WallisFutuna</t>
  </si>
  <si>
    <t>Wallis and Futuna</t>
  </si>
  <si>
    <t>   WesternSahara</t>
  </si>
  <si>
    <t>Western Sahara</t>
  </si>
  <si>
    <t>   Yemen</t>
  </si>
  <si>
    <t>Yemen</t>
  </si>
  <si>
    <t>   Zambia</t>
  </si>
  <si>
    <t>Zambia</t>
  </si>
  <si>
    <t>   Zimbabwe</t>
  </si>
  <si>
    <t>Zimbabwe</t>
  </si>
  <si>
    <t>All currencies</t>
  </si>
  <si>
    <t>   PoundSterling</t>
  </si>
  <si>
    <t>Pound Sterling</t>
  </si>
  <si>
    <t>   USDollar</t>
  </si>
  <si>
    <t>US Dollar</t>
  </si>
  <si>
    <t>   Euro</t>
  </si>
  <si>
    <t>Euro</t>
  </si>
  <si>
    <t>   Yen</t>
  </si>
  <si>
    <t>Yen</t>
  </si>
  <si>
    <t>   CanadianDollar</t>
  </si>
  <si>
    <t>Canadian Dollar</t>
  </si>
  <si>
    <t>   Afghani</t>
  </si>
  <si>
    <t>Afghani</t>
  </si>
  <si>
    <t>   AlgerianDinar</t>
  </si>
  <si>
    <t>Algerian Dinar</t>
  </si>
  <si>
    <t>   ArgentinePeso</t>
  </si>
  <si>
    <t>Argentine Peso</t>
  </si>
  <si>
    <t>   ArmenianDram</t>
  </si>
  <si>
    <t>Armenian Dram</t>
  </si>
  <si>
    <t>   ArubanGuilder</t>
  </si>
  <si>
    <t>Aruban Guilder</t>
  </si>
  <si>
    <t>   AustralianDollar</t>
  </si>
  <si>
    <t>Australian Dollar</t>
  </si>
  <si>
    <t>   AzerbaijanianManat</t>
  </si>
  <si>
    <t>Azerbaijanian Manat</t>
  </si>
  <si>
    <t>   BahamianDollar</t>
  </si>
  <si>
    <t>Bahamian Dollar</t>
  </si>
  <si>
    <t>   BahrainiDinar</t>
  </si>
  <si>
    <t>Bahraini Dinar</t>
  </si>
  <si>
    <t>   Baht</t>
  </si>
  <si>
    <t>Baht</t>
  </si>
  <si>
    <t>   Balboa</t>
  </si>
  <si>
    <t>Balboa</t>
  </si>
  <si>
    <t>   BarbadosDollar</t>
  </si>
  <si>
    <t>Barbados Dollar</t>
  </si>
  <si>
    <t>   BelarussianRuble</t>
  </si>
  <si>
    <t>Belarussian Ruble</t>
  </si>
  <si>
    <t>   BelizeDollar</t>
  </si>
  <si>
    <t>Belize Dollar</t>
  </si>
  <si>
    <t>   BermudianDollar</t>
  </si>
  <si>
    <t>Bermudian Dollar</t>
  </si>
  <si>
    <t>   Bolivar</t>
  </si>
  <si>
    <t>Bolivar</t>
  </si>
  <si>
    <t>   Boliviano</t>
  </si>
  <si>
    <t>Boliviano</t>
  </si>
  <si>
    <t>   EURCO</t>
  </si>
  <si>
    <t>Bond Markets Units European Composite Unit (EURCO)</t>
  </si>
  <si>
    <t>   BrazilianReal</t>
  </si>
  <si>
    <t>Brazilian Real</t>
  </si>
  <si>
    <t>   BruneiDollar</t>
  </si>
  <si>
    <t>Brunei Dollar</t>
  </si>
  <si>
    <t>   BulgarianLev</t>
  </si>
  <si>
    <t>Bulgarian Lev</t>
  </si>
  <si>
    <t>   BurundiFranc</t>
  </si>
  <si>
    <t>Burundi Franc</t>
  </si>
  <si>
    <t>   CapeVerdeEscudo</t>
  </si>
  <si>
    <t>Cape Verde Escudo</t>
  </si>
  <si>
    <t>   CaymanIslandsDollar</t>
  </si>
  <si>
    <t>Cayman Islands Dollar</t>
  </si>
  <si>
    <t>   Cedi</t>
  </si>
  <si>
    <t>Cedi</t>
  </si>
  <si>
    <t>   CFAFrancBCEAO</t>
  </si>
  <si>
    <t>CFA Franc BCEAO</t>
  </si>
  <si>
    <t>   CFAFrancBEAC</t>
  </si>
  <si>
    <t>CFA Franc BEAC</t>
  </si>
  <si>
    <t>   CFPFranc</t>
  </si>
  <si>
    <t>CFP Franc</t>
  </si>
  <si>
    <t>   ChileanPeso</t>
  </si>
  <si>
    <t>Chilean Peso</t>
  </si>
  <si>
    <t>   ColombianPeso</t>
  </si>
  <si>
    <t>Colombian Peso</t>
  </si>
  <si>
    <t>   ComoroFranc</t>
  </si>
  <si>
    <t>Comoro Franc</t>
  </si>
  <si>
    <t>   ConvertibleMarks</t>
  </si>
  <si>
    <t>Convertible Marks</t>
  </si>
  <si>
    <t>   CordobaOro</t>
  </si>
  <si>
    <t>Cordoba Oro</t>
  </si>
  <si>
    <t>   CostaRicanColon</t>
  </si>
  <si>
    <t>Costa Rican Colon</t>
  </si>
  <si>
    <t>   CroatianKuna</t>
  </si>
  <si>
    <t>Croatian Kuna</t>
  </si>
  <si>
    <t>   CubanPeso</t>
  </si>
  <si>
    <t>Cuban Peso</t>
  </si>
  <si>
    <t>   CyprusPound</t>
  </si>
  <si>
    <t>Cyprus Pound</t>
  </si>
  <si>
    <t>   CzechKoruna</t>
  </si>
  <si>
    <t>Czech Koruna</t>
  </si>
  <si>
    <t>   Dalasi</t>
  </si>
  <si>
    <t>Dalasi</t>
  </si>
  <si>
    <t>   DanishKrone</t>
  </si>
  <si>
    <t>Danish Krone</t>
  </si>
  <si>
    <t>   Denar</t>
  </si>
  <si>
    <t>Denar</t>
  </si>
  <si>
    <t>   DjiboutiFranc</t>
  </si>
  <si>
    <t>Djibouti Franc</t>
  </si>
  <si>
    <t>   Dobra</t>
  </si>
  <si>
    <t>Dobra</t>
  </si>
  <si>
    <t>   DominicanPeso</t>
  </si>
  <si>
    <t>Dominican Peso</t>
  </si>
  <si>
    <t>   Dong</t>
  </si>
  <si>
    <t>Dong</t>
  </si>
  <si>
    <t>   EastCaribbeanDollar</t>
  </si>
  <si>
    <t>East Caribbean Dollar</t>
  </si>
  <si>
    <t>   EgyptianPound</t>
  </si>
  <si>
    <t>Egyptian Pound</t>
  </si>
  <si>
    <t>   ElSalvadorColon</t>
  </si>
  <si>
    <t>El Salvador Colon</t>
  </si>
  <si>
    <t>   EthiopianBirr</t>
  </si>
  <si>
    <t>Ethiopian Birr</t>
  </si>
  <si>
    <t>   EMU6</t>
  </si>
  <si>
    <t>European Monetary Unit (E.M.U.-6)</t>
  </si>
  <si>
    <t>   EUA17</t>
  </si>
  <si>
    <t>European Unit of Account 17 (E.U.A.-17)</t>
  </si>
  <si>
    <t>   EUA9</t>
  </si>
  <si>
    <t>European Unit of Account 9 (E.U.A.-9)</t>
  </si>
  <si>
    <t>   FalklandPound</t>
  </si>
  <si>
    <t>Falkland Islands Pound</t>
  </si>
  <si>
    <t>   FijiDollar</t>
  </si>
  <si>
    <t>Fiji Dollar</t>
  </si>
  <si>
    <t>   Forint</t>
  </si>
  <si>
    <t>Forint</t>
  </si>
  <si>
    <t>   FrancCongolais</t>
  </si>
  <si>
    <t>Franc Congolais</t>
  </si>
  <si>
    <t>   GibraltarPound</t>
  </si>
  <si>
    <t>Gibraltar Pound</t>
  </si>
  <si>
    <t>   Gold</t>
  </si>
  <si>
    <t>Gold</t>
  </si>
  <si>
    <t>   GoldFranc</t>
  </si>
  <si>
    <t>Gold-Franc</t>
  </si>
  <si>
    <t>   Gourde</t>
  </si>
  <si>
    <t>Gourde</t>
  </si>
  <si>
    <t>   Guarani</t>
  </si>
  <si>
    <t>Guarani</t>
  </si>
  <si>
    <t>   GuineaBissauPeso</t>
  </si>
  <si>
    <t>Guinea-Bissau Peso</t>
  </si>
  <si>
    <t>   GuineaFranc</t>
  </si>
  <si>
    <t>Guinea Franc</t>
  </si>
  <si>
    <t>   GuyanaDollar</t>
  </si>
  <si>
    <t>Guyana Dollar</t>
  </si>
  <si>
    <t>   HongKongDollar</t>
  </si>
  <si>
    <t>Hong Kong Dollar</t>
  </si>
  <si>
    <t>   Hryvnia</t>
  </si>
  <si>
    <t>Hryvnia</t>
  </si>
  <si>
    <t>   IcelandKrona</t>
  </si>
  <si>
    <t>Iceland Krona</t>
  </si>
  <si>
    <t>   IndianRupee</t>
  </si>
  <si>
    <t>Indian Rupee</t>
  </si>
  <si>
    <t>   IranianRial</t>
  </si>
  <si>
    <t>Iranian Rial</t>
  </si>
  <si>
    <t>   IraqiDinar</t>
  </si>
  <si>
    <t>Iraqi Dinar</t>
  </si>
  <si>
    <t>   JamaicanDollar</t>
  </si>
  <si>
    <t>Jamaican Dollar</t>
  </si>
  <si>
    <t>   JordanianDinar</t>
  </si>
  <si>
    <t>Jordanian Dinar</t>
  </si>
  <si>
    <t>   KenyanShilling</t>
  </si>
  <si>
    <t>Kenyan Shilling</t>
  </si>
  <si>
    <t>   Kina</t>
  </si>
  <si>
    <t>Kina</t>
  </si>
  <si>
    <t>   Kip</t>
  </si>
  <si>
    <t>Kip</t>
  </si>
  <si>
    <t>   Kroon</t>
  </si>
  <si>
    <t>Kroon</t>
  </si>
  <si>
    <t>   KuwaitiDinar</t>
  </si>
  <si>
    <t>Kuwaiti Dinar</t>
  </si>
  <si>
    <t>   Kwacha</t>
  </si>
  <si>
    <t>Kwacha</t>
  </si>
  <si>
    <t>   Kyat</t>
  </si>
  <si>
    <t>Kyat</t>
  </si>
  <si>
    <t>   Lari</t>
  </si>
  <si>
    <t>Lari</t>
  </si>
  <si>
    <t>   LatvianLats</t>
  </si>
  <si>
    <t>Latvian Lats</t>
  </si>
  <si>
    <t>   LebanesePound</t>
  </si>
  <si>
    <t>Lebanese Pound</t>
  </si>
  <si>
    <t>   Lek</t>
  </si>
  <si>
    <t>Lek</t>
  </si>
  <si>
    <t>   Lempira</t>
  </si>
  <si>
    <t>Lempira</t>
  </si>
  <si>
    <t>   Leone</t>
  </si>
  <si>
    <t>Leone</t>
  </si>
  <si>
    <t>   LiberianDollar</t>
  </si>
  <si>
    <t>Liberian Dollar</t>
  </si>
  <si>
    <t>   LibyanDinar</t>
  </si>
  <si>
    <t>Libyan Dinar</t>
  </si>
  <si>
    <t>   Lilangeni</t>
  </si>
  <si>
    <t>Lilangeni</t>
  </si>
  <si>
    <t>   LithuanianLitas</t>
  </si>
  <si>
    <t>Lithuanian Litas</t>
  </si>
  <si>
    <t>   Loti</t>
  </si>
  <si>
    <t>Loti</t>
  </si>
  <si>
    <t>   MalagasyAriary</t>
  </si>
  <si>
    <t>Malagasy Ariary</t>
  </si>
  <si>
    <t>   MalaysianRinggit</t>
  </si>
  <si>
    <t>Malaysian Ringgit</t>
  </si>
  <si>
    <t>   MalteseLira</t>
  </si>
  <si>
    <t>Maltese Lira</t>
  </si>
  <si>
    <t>   Manat</t>
  </si>
  <si>
    <t>Manat</t>
  </si>
  <si>
    <t>   MauritiusRupee</t>
  </si>
  <si>
    <t>Mauritius Rupee</t>
  </si>
  <si>
    <t>   Merical</t>
  </si>
  <si>
    <t>Merical</t>
  </si>
  <si>
    <t>   MexicanPeso</t>
  </si>
  <si>
    <t>Mexican Peso</t>
  </si>
  <si>
    <t>   MexicanUID</t>
  </si>
  <si>
    <t>Mexican Unidad de Inversion (UID)</t>
  </si>
  <si>
    <t>   MoldovanLeu</t>
  </si>
  <si>
    <t>Moldovan Leu</t>
  </si>
  <si>
    <t>   MoroccanDirham</t>
  </si>
  <si>
    <t>Moroccan Dirham</t>
  </si>
  <si>
    <t>   Mvdol</t>
  </si>
  <si>
    <t>Mvdol</t>
  </si>
  <si>
    <t>   Naira</t>
  </si>
  <si>
    <t>Naira</t>
  </si>
  <si>
    <t>   Nakfa</t>
  </si>
  <si>
    <t>Nakfa</t>
  </si>
  <si>
    <t>   NamibianDollar</t>
  </si>
  <si>
    <t>Namibian Dollar</t>
  </si>
  <si>
    <t>   NepaleseRupee</t>
  </si>
  <si>
    <t>Nepalese Rupee</t>
  </si>
  <si>
    <t>   AntillianGuilder</t>
  </si>
  <si>
    <t>Netherlands Antillian Guilder</t>
  </si>
  <si>
    <t>   NewIsraeliSheqel</t>
  </si>
  <si>
    <t>New Israeli Sheqel</t>
  </si>
  <si>
    <t>   NewLeu</t>
  </si>
  <si>
    <t>New Leu</t>
  </si>
  <si>
    <t>   NewTaiwanDollar</t>
  </si>
  <si>
    <t>New Taiwan Dollar</t>
  </si>
  <si>
    <t>   NewTurkishLira</t>
  </si>
  <si>
    <t>New Turkish Lira</t>
  </si>
  <si>
    <t>   NewZealandDollar</t>
  </si>
  <si>
    <t>New Zealand Dollar</t>
  </si>
  <si>
    <t>   Ngultrum</t>
  </si>
  <si>
    <t>Ngultrum</t>
  </si>
  <si>
    <t>   NorthKoreanWon</t>
  </si>
  <si>
    <t>North Korean Won</t>
  </si>
  <si>
    <t>   NorwegianKrone</t>
  </si>
  <si>
    <t>Norwegian Krone</t>
  </si>
  <si>
    <t>   NuevoSol</t>
  </si>
  <si>
    <t>Nuevo Sol</t>
  </si>
  <si>
    <t>   OldLeu</t>
  </si>
  <si>
    <t>Old Leu</t>
  </si>
  <si>
    <t>   OldTurkishLira</t>
  </si>
  <si>
    <t>Old Turkish Lira</t>
  </si>
  <si>
    <t>   Ouguiya</t>
  </si>
  <si>
    <t>Ouguiya</t>
  </si>
  <si>
    <t>   Paanga</t>
  </si>
  <si>
    <t>Pa'anga</t>
  </si>
  <si>
    <t>   PakistanRupee</t>
  </si>
  <si>
    <t>Pakistan Rupee</t>
  </si>
  <si>
    <t>   Palladium</t>
  </si>
  <si>
    <t>Palladium</t>
  </si>
  <si>
    <t>   Pataca</t>
  </si>
  <si>
    <t>Pataca</t>
  </si>
  <si>
    <t>   PesoUruguayo</t>
  </si>
  <si>
    <t>Peso Uruguayo</t>
  </si>
  <si>
    <t>   PhilippinePeso</t>
  </si>
  <si>
    <t>Philippine Peso</t>
  </si>
  <si>
    <t>   Platinum</t>
  </si>
  <si>
    <t>Platinum</t>
  </si>
  <si>
    <t>   Pula</t>
  </si>
  <si>
    <t>Pula</t>
  </si>
  <si>
    <t>   QatariRial</t>
  </si>
  <si>
    <t>Qatari Rial</t>
  </si>
  <si>
    <t>   Quetzal</t>
  </si>
  <si>
    <t>Quetzal</t>
  </si>
  <si>
    <t>   Rand</t>
  </si>
  <si>
    <t>Rand</t>
  </si>
  <si>
    <t>   RialOmani</t>
  </si>
  <si>
    <t>Rial Omani</t>
  </si>
  <si>
    <t>   Riel</t>
  </si>
  <si>
    <t>Riel</t>
  </si>
  <si>
    <t>   Rufiyaa</t>
  </si>
  <si>
    <t>Rufiyaa</t>
  </si>
  <si>
    <t>   Rupiah</t>
  </si>
  <si>
    <t>Rupiah</t>
  </si>
  <si>
    <t>   RussianRuble</t>
  </si>
  <si>
    <t>Russian Ruble</t>
  </si>
  <si>
    <t>   RwandaFranc</t>
  </si>
  <si>
    <t>Rwanda Franc</t>
  </si>
  <si>
    <t>   StHelenaPound</t>
  </si>
  <si>
    <t>Saint Helena Pound</t>
  </si>
  <si>
    <t>   SaudiRiyal</t>
  </si>
  <si>
    <t>Saudi Riyal</t>
  </si>
  <si>
    <t>   SDR</t>
  </si>
  <si>
    <t>SDR</t>
  </si>
  <si>
    <t>   SerbianDinar</t>
  </si>
  <si>
    <t>Serbian Dinar</t>
  </si>
  <si>
    <t>   SeychellesRupee</t>
  </si>
  <si>
    <t>Seychelles Rupee</t>
  </si>
  <si>
    <t>   Silver</t>
  </si>
  <si>
    <t>Silver</t>
  </si>
  <si>
    <t>   SingaporeDollar</t>
  </si>
  <si>
    <t>Singapore Dollar</t>
  </si>
  <si>
    <t>   SlovakKoruna</t>
  </si>
  <si>
    <t>Slovak Koruna</t>
  </si>
  <si>
    <t>   SolomonIslandsDollar</t>
  </si>
  <si>
    <t>Solomon Islands Dollar</t>
  </si>
  <si>
    <t>   Som</t>
  </si>
  <si>
    <t>Som</t>
  </si>
  <si>
    <t>   SomaliShilling</t>
  </si>
  <si>
    <t>Somali Shilling</t>
  </si>
  <si>
    <t>   Somoni</t>
  </si>
  <si>
    <t>Somoni</t>
  </si>
  <si>
    <t>   SriLankaRupee</t>
  </si>
  <si>
    <t>Sri Lanka Rupee</t>
  </si>
  <si>
    <t>   SudaneseDinar</t>
  </si>
  <si>
    <t>Sudanese Dinar</t>
  </si>
  <si>
    <t>   SurinamDollar</t>
  </si>
  <si>
    <t>Surinam Dollar</t>
  </si>
  <si>
    <t>   SwedishKrona</t>
  </si>
  <si>
    <t>Swedish Krona</t>
  </si>
  <si>
    <t>   SwissFranc</t>
  </si>
  <si>
    <t>Swiss Franc</t>
  </si>
  <si>
    <t>   SyrianPound</t>
  </si>
  <si>
    <t>Syrian Pound</t>
  </si>
  <si>
    <t>   Taka</t>
  </si>
  <si>
    <t>Taka</t>
  </si>
  <si>
    <t>   Tala</t>
  </si>
  <si>
    <t>Tala</t>
  </si>
  <si>
    <t>   TanzanianShilling</t>
  </si>
  <si>
    <t>Tanzanian Shilling</t>
  </si>
  <si>
    <t>   Tenge</t>
  </si>
  <si>
    <t>Tenge</t>
  </si>
  <si>
    <t>   Tolar</t>
  </si>
  <si>
    <t>Tolar</t>
  </si>
  <si>
    <t>   TrinidadTobagoDollar</t>
  </si>
  <si>
    <t>Trinidad and Tobago Dollar</t>
  </si>
  <si>
    <t>   Tugrik</t>
  </si>
  <si>
    <t>Tugrik</t>
  </si>
  <si>
    <t>   TunisianDinar</t>
  </si>
  <si>
    <t>Tunisian Dinar</t>
  </si>
  <si>
    <t>   UAEDirham</t>
  </si>
  <si>
    <t>UAE Dirham</t>
  </si>
  <si>
    <t>   UgandaShilling</t>
  </si>
  <si>
    <t>Uganda Shilling</t>
  </si>
  <si>
    <t>   UICFranc</t>
  </si>
  <si>
    <t>UIC-Franc</t>
  </si>
  <si>
    <t>   UnidadDeValorReal</t>
  </si>
  <si>
    <t>Unidad de Valor Real</t>
  </si>
  <si>
    <t>   UnidadesDeFormento</t>
  </si>
  <si>
    <t>Unidades de formento</t>
  </si>
  <si>
    <t>   USDollarNextDay</t>
  </si>
  <si>
    <t>US Dollar (Next day)</t>
  </si>
  <si>
    <t>   USDollarSameDay</t>
  </si>
  <si>
    <t>US Dollar (Same day)</t>
  </si>
  <si>
    <t>   UzbekistanSum</t>
  </si>
  <si>
    <t>Uzbekistan Sum</t>
  </si>
  <si>
    <t>   Vatu</t>
  </si>
  <si>
    <t>Vatu</t>
  </si>
  <si>
    <t>   WIREuro</t>
  </si>
  <si>
    <t>WIR Euro</t>
  </si>
  <si>
    <t>   WIRFranc</t>
  </si>
  <si>
    <t>WIR Franc</t>
  </si>
  <si>
    <t>   Won</t>
  </si>
  <si>
    <t>Won</t>
  </si>
  <si>
    <t>   YemeniRial</t>
  </si>
  <si>
    <t>Yemeni Rial</t>
  </si>
  <si>
    <t>   YuanRenminbi</t>
  </si>
  <si>
    <t>Yuan Renminbi</t>
  </si>
  <si>
    <t>   ZimbabweDollar</t>
  </si>
  <si>
    <t>Zimbabwe Dollar</t>
  </si>
  <si>
    <t>   Zloty</t>
  </si>
  <si>
    <t>Zloty</t>
  </si>
  <si>
    <t>UKLSE</t>
  </si>
  <si>
    <t>UK - London Stock Exchange</t>
  </si>
  <si>
    <t>UKAIM</t>
  </si>
  <si>
    <t>UK - Alternate Investment Market</t>
  </si>
  <si>
    <t>   USNYSE</t>
  </si>
  <si>
    <t>US - New York Stock Exchange</t>
  </si>
  <si>
    <t>   USNASDAQ</t>
  </si>
  <si>
    <t>US - NASDAQ Stock Exchange</t>
  </si>
  <si>
    <t>   JapanTokyo</t>
  </si>
  <si>
    <t>Japan - Tokyo Stock Exchange</t>
  </si>
  <si>
    <t>   GermanyDeutsche</t>
  </si>
  <si>
    <t>Germany - Deutsche Boerse</t>
  </si>
  <si>
    <t>France - Euronext, Paris</t>
  </si>
  <si>
    <t>Sweden - OM Stockholm Exchange</t>
  </si>
  <si>
    <t>Netherlands - Euronext, Amsterdam</t>
  </si>
  <si>
    <t>   SpainMercado</t>
  </si>
  <si>
    <t>Spain - Mercado Continuo</t>
  </si>
  <si>
    <t>Belgium - Euronext, Brussels</t>
  </si>
  <si>
    <t>   UKChannelIslands</t>
  </si>
  <si>
    <t>UK - Channel Islands Stock Exchange</t>
  </si>
  <si>
    <t>Albania - Tirana Stock Exchange</t>
  </si>
  <si>
    <t>Algeria - Algiers Stock Exchange</t>
  </si>
  <si>
    <t>   ArgentinaBuenosAires</t>
  </si>
  <si>
    <t>Argentina - Buenos Aires Stock Exchange</t>
  </si>
  <si>
    <t>   ArgentinaRosario</t>
  </si>
  <si>
    <t>Argentina - Rosario, Bolsa de Comercio</t>
  </si>
  <si>
    <t>Armenia - Armenian Stock Exchange</t>
  </si>
  <si>
    <t>   AustraliaASX</t>
  </si>
  <si>
    <t>Australia - ASX</t>
  </si>
  <si>
    <t>   AustraliaNewcastle</t>
  </si>
  <si>
    <t>Australia - Newcastle Stock Exchange</t>
  </si>
  <si>
    <t>   AustriaVienna</t>
  </si>
  <si>
    <t>Austria - Vienna Stock Exchange, Wiener Boerse</t>
  </si>
  <si>
    <t>Bahamas - International Securities Exchange</t>
  </si>
  <si>
    <t>Bahrain - Stock Exchange</t>
  </si>
  <si>
    <t>   BangladeshChittagong</t>
  </si>
  <si>
    <t>Bangladesh - Chittagong Stock Exchange</t>
  </si>
  <si>
    <t>   BangladeshDhaka</t>
  </si>
  <si>
    <t>Bangladesh - Dhaka Stock Exchange</t>
  </si>
  <si>
    <t>Barbados - Stock Exchange</t>
  </si>
  <si>
    <t>Bermuda - Stock Exchange</t>
  </si>
  <si>
    <t>Bosnia - Banja Luka Stock Exchange</t>
  </si>
  <si>
    <t>Botswana - Stock Exchange</t>
  </si>
  <si>
    <t>   BrazilParana</t>
  </si>
  <si>
    <t>Brazil - Parana, Bolsa de Valores</t>
  </si>
  <si>
    <t>   BrazilRioDeJaneiro</t>
  </si>
  <si>
    <t>Brazil - Rio de Janeiro, Bolsa de Valores</t>
  </si>
  <si>
    <t>   BrazilSaoPaulo</t>
  </si>
  <si>
    <t>Brazil - Sao Paulo, Bolsa de Valores</t>
  </si>
  <si>
    <t>Bulgaria - Stock Exchange</t>
  </si>
  <si>
    <t>   CanadaMontreal</t>
  </si>
  <si>
    <t>Canada - Montreal Exchange</t>
  </si>
  <si>
    <t>   CanadaNewCanadian</t>
  </si>
  <si>
    <t>Canada - New Stock Exchange, Canadian Trading and Quoting System Inc</t>
  </si>
  <si>
    <t>   CanadaToronto</t>
  </si>
  <si>
    <t>Canada - Toronto Stock Exchange</t>
  </si>
  <si>
    <t>   CanadaTSXVenture</t>
  </si>
  <si>
    <t>Canada - TSX Venture Exchange</t>
  </si>
  <si>
    <t>   CanadaTSXVentureNEX</t>
  </si>
  <si>
    <t>Canada - TSX Venture Exchange - NEX</t>
  </si>
  <si>
    <t>Cayman Islands - Stock Exchange</t>
  </si>
  <si>
    <t>   ChileLaElectronica</t>
  </si>
  <si>
    <t>Chile - La Bolsa Electronica</t>
  </si>
  <si>
    <t>   ChileSantiago</t>
  </si>
  <si>
    <t>Chile - Santiago Stock Exchange</t>
  </si>
  <si>
    <t>   ChinaHongKong</t>
  </si>
  <si>
    <t>China - Hong Kong Stock Exchange</t>
  </si>
  <si>
    <t>   ChinaShanghai</t>
  </si>
  <si>
    <t>China - Shanghai Stock Exchange</t>
  </si>
  <si>
    <t>   ChinaShenzhen</t>
  </si>
  <si>
    <t>China - Shenzhen Stock Exchange</t>
  </si>
  <si>
    <t>Colombia - Bolsa de Valores</t>
  </si>
  <si>
    <t>Costa Rica - Bolsa Nacional de Valores</t>
  </si>
  <si>
    <t>Croatia - Zagreb Stock Exchange</t>
  </si>
  <si>
    <t>Cyprus - Stock Exchange</t>
  </si>
  <si>
    <t>Czech Republic - Prague Stock Exchange</t>
  </si>
  <si>
    <t>Denmark - Copenhagen Stock Exchange</t>
  </si>
  <si>
    <t>Dominican Republic - Bolsa de Valores</t>
  </si>
  <si>
    <t>   EcuadorGuayaquil</t>
  </si>
  <si>
    <t>Ecuador - Guayaquil Stock Exchange</t>
  </si>
  <si>
    <t>   EcuadorQuito</t>
  </si>
  <si>
    <t>Ecuador - Quito Stock Exchange</t>
  </si>
  <si>
    <t>Egypt - Cairo and Alexandria Stock Exchange</t>
  </si>
  <si>
    <t>El Salvador - Stock Exchange</t>
  </si>
  <si>
    <t>Estonia - Tallinn Stock Exchange</t>
  </si>
  <si>
    <t>Fiji - South Pacific Stock Exchange</t>
  </si>
  <si>
    <t>Finland - Helsinki Stock Exchange</t>
  </si>
  <si>
    <t>Georgia - Stock Exchange</t>
  </si>
  <si>
    <t>   GermanyBayerische</t>
  </si>
  <si>
    <t>Germany - Bayerische Boerse</t>
  </si>
  <si>
    <t>   GermanyBerlin</t>
  </si>
  <si>
    <t>Germany - Berliner Wertpapierboerse</t>
  </si>
  <si>
    <t>   GermanyBremer</t>
  </si>
  <si>
    <t>Germany - Bremer Wertpapierboerse</t>
  </si>
  <si>
    <t>   GermanyDuesseldorf</t>
  </si>
  <si>
    <t>Germany - Duesseldorf, Rheinishe-Westfaelische Boerse</t>
  </si>
  <si>
    <t>   GermanyHamburg</t>
  </si>
  <si>
    <t>Germany - Hamburg, Hanseatische Wertpapierboerse</t>
  </si>
  <si>
    <t>   GermanyHannover</t>
  </si>
  <si>
    <t>Germany - Hannover, Niedersaechsische Boerse</t>
  </si>
  <si>
    <t>   GermanyStuttgart</t>
  </si>
  <si>
    <t>Germany - Stuttgart, Baden-Wuerttembergische Wertpapierboerse</t>
  </si>
  <si>
    <t>Ghana - Stock Exchange</t>
  </si>
  <si>
    <t>Greece - Athens Stock Exchange</t>
  </si>
  <si>
    <t>Guatemala - Bolsa de Valores Nacional</t>
  </si>
  <si>
    <t>Honduras - Stock Exchange</t>
  </si>
  <si>
    <t>Hungary - Budapest Stock Exchange</t>
  </si>
  <si>
    <t>Iceland - Stock Exchange</t>
  </si>
  <si>
    <t>   IndiaBangalore</t>
  </si>
  <si>
    <t>India - Bangalore Stock Exchange</t>
  </si>
  <si>
    <t>   IndiaCalcutta</t>
  </si>
  <si>
    <t>India - Calcutta Stock Exchange</t>
  </si>
  <si>
    <t>   IndiaDelhi</t>
  </si>
  <si>
    <t>India - Delhi Stock Exchange</t>
  </si>
  <si>
    <t>   IndiaMadras</t>
  </si>
  <si>
    <t>India - Madras Stock Exchange</t>
  </si>
  <si>
    <t>   IndiaMumbai</t>
  </si>
  <si>
    <t>India - Mumbai Stock Exchange</t>
  </si>
  <si>
    <t>   IndiaNational</t>
  </si>
  <si>
    <t>India - National Stock Exchange</t>
  </si>
  <si>
    <t>   IndonesiaJakarta</t>
  </si>
  <si>
    <t>Indonesia - Jakarta Stock Exchange</t>
  </si>
  <si>
    <t>   IndonesiaSurabaya</t>
  </si>
  <si>
    <t>Indonesia - Surabaya Stock Exchange</t>
  </si>
  <si>
    <t>Iran - Teheran Stock Exchange</t>
  </si>
  <si>
    <t>Ireland - Irish Stock Exchange</t>
  </si>
  <si>
    <t>Israel - Tel Aviv Stock Exchange</t>
  </si>
  <si>
    <t>Italy - Borsa Italiana</t>
  </si>
  <si>
    <t>   IvoryCoast</t>
  </si>
  <si>
    <t>Ivory Coast - Abidjan, Bourse Regionale de Valeurs Mobilieres</t>
  </si>
  <si>
    <t>Jamaica - Stock Exchange</t>
  </si>
  <si>
    <t>   JapanFukuoka</t>
  </si>
  <si>
    <t>Japan - Fukuoka Stock Exchange</t>
  </si>
  <si>
    <t>   JapanJASDAQ</t>
  </si>
  <si>
    <t>Japan - JASDAQ Securities Exchange</t>
  </si>
  <si>
    <t>   JapanNagoya</t>
  </si>
  <si>
    <t>Japan - Nagoya Stock Exchange</t>
  </si>
  <si>
    <t>   JapanOsaka</t>
  </si>
  <si>
    <t>Japan - Osaka Securities Exchange</t>
  </si>
  <si>
    <t>Jordan - Amman Stock Exchange</t>
  </si>
  <si>
    <t>Kazakhstan - Stock Exchange</t>
  </si>
  <si>
    <t>Kenya - Nairobi Stock Exchange</t>
  </si>
  <si>
    <t>   KoreaKOSDAQ</t>
  </si>
  <si>
    <t>Korea - KOSDAQ Stock Exchange</t>
  </si>
  <si>
    <t>   Korea</t>
  </si>
  <si>
    <t>Korea - Stock Exchange</t>
  </si>
  <si>
    <t>Kuwait - Stock Exchange</t>
  </si>
  <si>
    <t>Kyrgyzstan - Kyrgyz Stock Exchange</t>
  </si>
  <si>
    <t>Latvia - Riga Stock Exchange</t>
  </si>
  <si>
    <t>Lebanon - Beirut Stock Exchange</t>
  </si>
  <si>
    <t>Lithuania - National Stock Exchange</t>
  </si>
  <si>
    <t>Luxembourg - Stock Exchange</t>
  </si>
  <si>
    <t>   Macedonia</t>
  </si>
  <si>
    <t>Macedonia - Stock Exchange</t>
  </si>
  <si>
    <t>Malawi - Stock Exchange</t>
  </si>
  <si>
    <t>Malaysia - Bursa</t>
  </si>
  <si>
    <t>Malta - Stock Exchange</t>
  </si>
  <si>
    <t>Mauritius - Stock Exchange</t>
  </si>
  <si>
    <t>Mexico - Mexican Stock Exchange</t>
  </si>
  <si>
    <t>Moldova - Stock Exchange</t>
  </si>
  <si>
    <t>Mongolia - Stock Exchange</t>
  </si>
  <si>
    <t>Morocco - Casablanca Stock Exchange</t>
  </si>
  <si>
    <t>Mozambique - Maputo Stock Exchange</t>
  </si>
  <si>
    <t>Namibia - Stock Exchange</t>
  </si>
  <si>
    <t>Nepal - Stock Exchange</t>
  </si>
  <si>
    <t>New Zealand - Stock Exchange</t>
  </si>
  <si>
    <t>Nicaragua - Bolsa de Valores</t>
  </si>
  <si>
    <t>Nigeria - Stock Exchange</t>
  </si>
  <si>
    <t>Norway - Oslo Bors</t>
  </si>
  <si>
    <t>Oman - Muscat Securities Market</t>
  </si>
  <si>
    <t>   PakistanIslamabad</t>
  </si>
  <si>
    <t>Pakistan - Islamabad Stock Exchange</t>
  </si>
  <si>
    <t>   PakistanKarachi</t>
  </si>
  <si>
    <t>Pakistan - Karachi Stock Exchange</t>
  </si>
  <si>
    <t>   PakistanLahore</t>
  </si>
  <si>
    <t>Pakistan - Lahore Stock Exchange</t>
  </si>
  <si>
    <t>Palestine - Stock Exchange</t>
  </si>
  <si>
    <t>Panama - Bolsa de Valores</t>
  </si>
  <si>
    <t>Papua New Guinea - Port Moresby Stock Exchange</t>
  </si>
  <si>
    <t>Paraguay - Asuncion, Bolsa de Valores y Productos</t>
  </si>
  <si>
    <t>Peru - Lima, Bolsa de Valores</t>
  </si>
  <si>
    <t>Philippines - Stock Exchange</t>
  </si>
  <si>
    <t>Poland - Warsaw Stock Exchange</t>
  </si>
  <si>
    <t>Portugal - Euronext - Lisbon</t>
  </si>
  <si>
    <t>Qatar - Doha Securities Market</t>
  </si>
  <si>
    <t>Romania - Bucharest Stock Exchange</t>
  </si>
  <si>
    <t>   RomaniaRASDAQ</t>
  </si>
  <si>
    <t>Romania - RASDAQ</t>
  </si>
  <si>
    <t>   RussiaMoscowCentral</t>
  </si>
  <si>
    <t>Russia - Moscow Central Stock Exchange</t>
  </si>
  <si>
    <t>   RussiaRTS</t>
  </si>
  <si>
    <t>Russia - RTS Stock Exchange</t>
  </si>
  <si>
    <t>   RussiaSiberian</t>
  </si>
  <si>
    <t>Russia - Siberian Stock Exchange</t>
  </si>
  <si>
    <t>   RussiaPetersburg</t>
  </si>
  <si>
    <t>Russia - St Petersburg Stock Exchange</t>
  </si>
  <si>
    <t>   RussiaVladivostok</t>
  </si>
  <si>
    <t>Russia - Vladivostok Stock Exchange</t>
  </si>
  <si>
    <t>Saudi Arabia - Stock Exchange</t>
  </si>
  <si>
    <t>   Serbia</t>
  </si>
  <si>
    <t>Serbia - Belgrade Stock Exchange</t>
  </si>
  <si>
    <t>   SingaporeSGX</t>
  </si>
  <si>
    <t>Singapore - SGX</t>
  </si>
  <si>
    <t>   SlovakiaBratislava</t>
  </si>
  <si>
    <t>Slovakia - Bratislava Stock Exchange</t>
  </si>
  <si>
    <t>Slovakia - Slovak Stock Exchange - SK RM-S</t>
  </si>
  <si>
    <t>Slovenia - Ljubljana Stock Exchange</t>
  </si>
  <si>
    <t>South Africa - JSE</t>
  </si>
  <si>
    <t>   SpainBarcelona</t>
  </si>
  <si>
    <t>Spain - Barcelona Stock Exchange</t>
  </si>
  <si>
    <t>   SpainMadrid</t>
  </si>
  <si>
    <t>Spain - Madrid, Bolsa</t>
  </si>
  <si>
    <t>   SpainValencia</t>
  </si>
  <si>
    <t>Spain - Valencia, Bolsa</t>
  </si>
  <si>
    <t>Sri Lanka - Colombo Stock Exchange</t>
  </si>
  <si>
    <t>Sudan - Khartoum Stock Exchange</t>
  </si>
  <si>
    <t>Swaziland - Stock Exchange</t>
  </si>
  <si>
    <t>   SwedenNordicGrowth</t>
  </si>
  <si>
    <t>Sweden - Nordic Growth Market</t>
  </si>
  <si>
    <t>   SwitzerlandBerne</t>
  </si>
  <si>
    <t>Switzerland - Berne Stock Exchange</t>
  </si>
  <si>
    <t>   SwitzerlandSwiss</t>
  </si>
  <si>
    <t>Switzerland - Swiss Exchange</t>
  </si>
  <si>
    <t>Taiwan - Stock Exchange</t>
  </si>
  <si>
    <t>Tanzania - Dar es Salaam Stock Exchange</t>
  </si>
  <si>
    <t>Thailand - Stock Exchange</t>
  </si>
  <si>
    <t>   ThailandForeignBoard</t>
  </si>
  <si>
    <t>Thailand - Stock Exchange, Foreign Board</t>
  </si>
  <si>
    <t>Trinidad and Tobago - Stock Exchange</t>
  </si>
  <si>
    <t>Tunisia - Bourse des Valeurs Mobilieres</t>
  </si>
  <si>
    <t>Turkey - Istanbul Stock Exchange</t>
  </si>
  <si>
    <t>   UAEAbuDhabi</t>
  </si>
  <si>
    <t>UAE - Abu Dhabi Securities Market</t>
  </si>
  <si>
    <t>   UAEDubaiFinancial</t>
  </si>
  <si>
    <t>UAE - Dubai Financial Market</t>
  </si>
  <si>
    <t>   UAEDubaiInternationalFinancial</t>
  </si>
  <si>
    <t>UAE - Dubai International Financial Exchange</t>
  </si>
  <si>
    <t>Uganda - Securities Exchange</t>
  </si>
  <si>
    <t>Ukraine - Kiev Universal Exchange</t>
  </si>
  <si>
    <t>Uruguay - Montevideo, Bolsa de Valores</t>
  </si>
  <si>
    <t>   USAmerican</t>
  </si>
  <si>
    <t>US - American Stock Exchange</t>
  </si>
  <si>
    <t>   USArizona</t>
  </si>
  <si>
    <t>US - Arizona Stock Exchange</t>
  </si>
  <si>
    <t>   USBoston</t>
  </si>
  <si>
    <t>US - Boston Stock Exchange</t>
  </si>
  <si>
    <t>   USChicago</t>
  </si>
  <si>
    <t>US - Chicago Stock Exchange</t>
  </si>
  <si>
    <t>   USNational</t>
  </si>
  <si>
    <t>US - National Stock Exchange</t>
  </si>
  <si>
    <t>   USPacific</t>
  </si>
  <si>
    <t>US - Pacific Exchange</t>
  </si>
  <si>
    <t>   USPhiladelphia</t>
  </si>
  <si>
    <t>US - Philadelphia Stock Exchange</t>
  </si>
  <si>
    <t>Uzbekistan - Stock Exchange</t>
  </si>
  <si>
    <t>Venezuela - Caracas Stock Exchange</t>
  </si>
  <si>
    <t>Viet nam - Stock Exchange</t>
  </si>
  <si>
    <t>Zambia - Lusaka Stock Exchange</t>
  </si>
  <si>
    <t>Zimbabwe - Stock Exchange</t>
  </si>
  <si>
    <t>NotApplicable</t>
  </si>
  <si>
    <t>Not applicable</t>
  </si>
  <si>
    <t>English</t>
  </si>
  <si>
    <t>All languages</t>
  </si>
  <si>
    <t>   Abkhazian</t>
  </si>
  <si>
    <t>Abkhazian</t>
  </si>
  <si>
    <t>   Afrikaans</t>
  </si>
  <si>
    <t>Afrikaans</t>
  </si>
  <si>
    <t>   Albanian</t>
  </si>
  <si>
    <t>Albanian</t>
  </si>
  <si>
    <t>   Amharic</t>
  </si>
  <si>
    <t>Amharic</t>
  </si>
  <si>
    <t>   Arabic</t>
  </si>
  <si>
    <t>Arabic</t>
  </si>
  <si>
    <t>   Armenian</t>
  </si>
  <si>
    <t>Armenian</t>
  </si>
  <si>
    <t>   Assamese</t>
  </si>
  <si>
    <t>Assamese</t>
  </si>
  <si>
    <t>   Azerbaijani</t>
  </si>
  <si>
    <t>Azerbaijani</t>
  </si>
  <si>
    <t>   Basque</t>
  </si>
  <si>
    <t>Basque</t>
  </si>
  <si>
    <t>   Bengali</t>
  </si>
  <si>
    <t>Bengali</t>
  </si>
  <si>
    <t>   Bihari</t>
  </si>
  <si>
    <t>Bihari</t>
  </si>
  <si>
    <t>   Bulgarian</t>
  </si>
  <si>
    <t>Bulgarian</t>
  </si>
  <si>
    <t>   Burmese</t>
  </si>
  <si>
    <t>Burmese</t>
  </si>
  <si>
    <t>   Byelorussian</t>
  </si>
  <si>
    <t>Byelorussian</t>
  </si>
  <si>
    <t>   Catalan</t>
  </si>
  <si>
    <t>Catalan</t>
  </si>
  <si>
    <t>   Chinese</t>
  </si>
  <si>
    <t>Chinese</t>
  </si>
  <si>
    <t>   Croatian</t>
  </si>
  <si>
    <t>Croatian</t>
  </si>
  <si>
    <t>   Czech</t>
  </si>
  <si>
    <t>Czech</t>
  </si>
  <si>
    <t>   Danish</t>
  </si>
  <si>
    <t>Danish</t>
  </si>
  <si>
    <t>   Dutch</t>
  </si>
  <si>
    <t>Dutch</t>
  </si>
  <si>
    <t>   Esperanto</t>
  </si>
  <si>
    <t>Esperanto</t>
  </si>
  <si>
    <t>   Estonian</t>
  </si>
  <si>
    <t>Estonian</t>
  </si>
  <si>
    <t>   Faroese</t>
  </si>
  <si>
    <t>Faroese</t>
  </si>
  <si>
    <t>   Fijian</t>
  </si>
  <si>
    <t>Fijian</t>
  </si>
  <si>
    <t>   Finnish</t>
  </si>
  <si>
    <t>Finnish</t>
  </si>
  <si>
    <t>   French</t>
  </si>
  <si>
    <t>French</t>
  </si>
  <si>
    <t>   Frisian</t>
  </si>
  <si>
    <t>Frisian</t>
  </si>
  <si>
    <t>   Georgian</t>
  </si>
  <si>
    <t>Georgian</t>
  </si>
  <si>
    <t>   German</t>
  </si>
  <si>
    <t>German</t>
  </si>
  <si>
    <t>   GreekModern</t>
  </si>
  <si>
    <t>Greek, Modern</t>
  </si>
  <si>
    <t>   Greenlandic</t>
  </si>
  <si>
    <t>Greenlandic</t>
  </si>
  <si>
    <t>   Gujarati</t>
  </si>
  <si>
    <t>Gujarati</t>
  </si>
  <si>
    <t>   Hebrew</t>
  </si>
  <si>
    <t>Hebrew</t>
  </si>
  <si>
    <t>   Hindi</t>
  </si>
  <si>
    <t>Hindi</t>
  </si>
  <si>
    <t>   Icelandic</t>
  </si>
  <si>
    <t>Icelandic</t>
  </si>
  <si>
    <t>   Indonesian</t>
  </si>
  <si>
    <t>Indonesian</t>
  </si>
  <si>
    <t>   Iranian</t>
  </si>
  <si>
    <t>Iranian</t>
  </si>
  <si>
    <t>   Irish</t>
  </si>
  <si>
    <t>Irish</t>
  </si>
  <si>
    <t>   Italian</t>
  </si>
  <si>
    <t>Italian</t>
  </si>
  <si>
    <t>   Japanese</t>
  </si>
  <si>
    <t>Japanese</t>
  </si>
  <si>
    <t>   Javanese</t>
  </si>
  <si>
    <t>Javanese</t>
  </si>
  <si>
    <t>   Kashmiri</t>
  </si>
  <si>
    <t>Kashmiri</t>
  </si>
  <si>
    <t>   Kazakh</t>
  </si>
  <si>
    <t>Kazakh</t>
  </si>
  <si>
    <t>   Khmer</t>
  </si>
  <si>
    <t>Khmer</t>
  </si>
  <si>
    <t>   Kirghiz</t>
  </si>
  <si>
    <t>Kirghiz</t>
  </si>
  <si>
    <t>   Korean</t>
  </si>
  <si>
    <t>Korean</t>
  </si>
  <si>
    <t>   Kurdish</t>
  </si>
  <si>
    <t>Kurdish</t>
  </si>
  <si>
    <t>   Lao</t>
  </si>
  <si>
    <t>Lao</t>
  </si>
  <si>
    <t>   Latin</t>
  </si>
  <si>
    <t>Latin</t>
  </si>
  <si>
    <t>   Latvian</t>
  </si>
  <si>
    <t>Latvian</t>
  </si>
  <si>
    <t>   Letzeburgesch</t>
  </si>
  <si>
    <t>Letzeburgesch</t>
  </si>
  <si>
    <t>   Lithuanian</t>
  </si>
  <si>
    <t>Lithuanian</t>
  </si>
  <si>
    <t>   Macedonian</t>
  </si>
  <si>
    <t>Macedonian</t>
  </si>
  <si>
    <t>   Malagasy</t>
  </si>
  <si>
    <t>Malagasy</t>
  </si>
  <si>
    <t>   Malay</t>
  </si>
  <si>
    <t>Malay</t>
  </si>
  <si>
    <t>   Maltese</t>
  </si>
  <si>
    <t>Maltese</t>
  </si>
  <si>
    <t>   Maori</t>
  </si>
  <si>
    <t>Maori</t>
  </si>
  <si>
    <t>   Marathi</t>
  </si>
  <si>
    <t>Marathi</t>
  </si>
  <si>
    <t>   Moldavian</t>
  </si>
  <si>
    <t>Moldavian</t>
  </si>
  <si>
    <t>   Mongolian</t>
  </si>
  <si>
    <t>Mongolian</t>
  </si>
  <si>
    <t>   Nauruan</t>
  </si>
  <si>
    <t>Nauru language</t>
  </si>
  <si>
    <t>   Nepali</t>
  </si>
  <si>
    <t>Nepali</t>
  </si>
  <si>
    <t>   Norwegian</t>
  </si>
  <si>
    <t>Norwegian</t>
  </si>
  <si>
    <t>   Ossetic</t>
  </si>
  <si>
    <t>Ossetic</t>
  </si>
  <si>
    <t>   Panjabi</t>
  </si>
  <si>
    <t>Panjabi</t>
  </si>
  <si>
    <t>   Persian</t>
  </si>
  <si>
    <t>Persian</t>
  </si>
  <si>
    <t>   Polish</t>
  </si>
  <si>
    <t>Polish</t>
  </si>
  <si>
    <t>   Portuguese</t>
  </si>
  <si>
    <t>Portuguese</t>
  </si>
  <si>
    <t>   Pushto</t>
  </si>
  <si>
    <t>Pushto</t>
  </si>
  <si>
    <t>   Quechua</t>
  </si>
  <si>
    <t>Quechua</t>
  </si>
  <si>
    <t>   Rajasthani</t>
  </si>
  <si>
    <t>Rajasthani</t>
  </si>
  <si>
    <t>   Romanian</t>
  </si>
  <si>
    <t>Romanian</t>
  </si>
  <si>
    <t>   Russian</t>
  </si>
  <si>
    <t>Russian</t>
  </si>
  <si>
    <t>   Samoan</t>
  </si>
  <si>
    <t>Samoan</t>
  </si>
  <si>
    <t>   Serbian</t>
  </si>
  <si>
    <t>Serbian</t>
  </si>
  <si>
    <t>   SerboCroatian</t>
  </si>
  <si>
    <t>Serbo-Croatian</t>
  </si>
  <si>
    <t>   Singhalese</t>
  </si>
  <si>
    <t>Singhalese</t>
  </si>
  <si>
    <t>   Slovak</t>
  </si>
  <si>
    <t>Slovak</t>
  </si>
  <si>
    <t>   Slovenian</t>
  </si>
  <si>
    <t>Slovenian</t>
  </si>
  <si>
    <t>   Somali</t>
  </si>
  <si>
    <t>Somali</t>
  </si>
  <si>
    <t>   Spanish</t>
  </si>
  <si>
    <t>Spanish</t>
  </si>
  <si>
    <t>   Sudanese</t>
  </si>
  <si>
    <t>Sudanese</t>
  </si>
  <si>
    <t>   Swahili</t>
  </si>
  <si>
    <t>Swahili</t>
  </si>
  <si>
    <t>   Swazi</t>
  </si>
  <si>
    <t>Swazi</t>
  </si>
  <si>
    <t>   Swedish</t>
  </si>
  <si>
    <t>Swedish</t>
  </si>
  <si>
    <t>   Syriac</t>
  </si>
  <si>
    <t>Syriac</t>
  </si>
  <si>
    <t>   Tagalog</t>
  </si>
  <si>
    <t>Tagalog</t>
  </si>
  <si>
    <t>   Tahitian</t>
  </si>
  <si>
    <t>Tahitian</t>
  </si>
  <si>
    <t>   Tajik</t>
  </si>
  <si>
    <t>Tajik</t>
  </si>
  <si>
    <t>   Tamil</t>
  </si>
  <si>
    <t>Tamil</t>
  </si>
  <si>
    <t>   Thai</t>
  </si>
  <si>
    <t>Thai</t>
  </si>
  <si>
    <t>   Tibetan</t>
  </si>
  <si>
    <t>Tibetan</t>
  </si>
  <si>
    <t>   Turkish</t>
  </si>
  <si>
    <t>Turkish</t>
  </si>
  <si>
    <t>   Turkmen</t>
  </si>
  <si>
    <t>Turkmen</t>
  </si>
  <si>
    <t>   Ukrainian</t>
  </si>
  <si>
    <t>Ukrainian</t>
  </si>
  <si>
    <t>   Urdu</t>
  </si>
  <si>
    <t>Urdu</t>
  </si>
  <si>
    <t>   Uzbek</t>
  </si>
  <si>
    <t>Uzbek</t>
  </si>
  <si>
    <t>   Vietnamese</t>
  </si>
  <si>
    <t>Vietnamese</t>
  </si>
  <si>
    <t>   Welsh</t>
  </si>
  <si>
    <t>Welsh</t>
  </si>
  <si>
    <t>   Yiddish</t>
  </si>
  <si>
    <t>Yiddish</t>
  </si>
  <si>
    <t>   Zulu</t>
  </si>
  <si>
    <t>Zulu</t>
  </si>
  <si>
    <t>Total activities</t>
  </si>
  <si>
    <t>   AgriForestryFishing</t>
  </si>
  <si>
    <t>A - Agriculture, forestry and fishing</t>
  </si>
  <si>
    <t>   MiningQuarrying</t>
  </si>
  <si>
    <t>B - Mining and quarrying</t>
  </si>
  <si>
    <t>   Manufacturing</t>
  </si>
  <si>
    <t>C - Manufacturing</t>
  </si>
  <si>
    <t>   ElectricGasSteamAirCon</t>
  </si>
  <si>
    <t>D - Electricity, gas, steam and air conditioning supply</t>
  </si>
  <si>
    <t>   WaterSewerageWasteMngmt</t>
  </si>
  <si>
    <t>E - Water supply, sewerage, waste management and remediation facilities</t>
  </si>
  <si>
    <t>   Construction</t>
  </si>
  <si>
    <t>F - Construction</t>
  </si>
  <si>
    <t>   WholesaleRetailTradeRepairMotors</t>
  </si>
  <si>
    <t>G - Wholesale and retail trade, repair of motor vehicles and motorcycles</t>
  </si>
  <si>
    <t>   TransportStorage</t>
  </si>
  <si>
    <t>H - Transportation and storage</t>
  </si>
  <si>
    <t>   AccommodationFoodService</t>
  </si>
  <si>
    <t>I - Accommodation and food service activities</t>
  </si>
  <si>
    <t>   InfoCommunication</t>
  </si>
  <si>
    <t>J - Information and communication</t>
  </si>
  <si>
    <t>   FinancialInsurance</t>
  </si>
  <si>
    <t>K - Financial and insurance activities</t>
  </si>
  <si>
    <t>   RealEstate</t>
  </si>
  <si>
    <t>L - Real estate activities</t>
  </si>
  <si>
    <t>   ProfessionalScientificTechnical</t>
  </si>
  <si>
    <t>M - Professional, scientific and technical activities</t>
  </si>
  <si>
    <t>   AdminSupportService</t>
  </si>
  <si>
    <t>N - Administrative and support service activities</t>
  </si>
  <si>
    <t>   PublicAdminDefenceSocSecurity</t>
  </si>
  <si>
    <t>O - Public administration and defence, compulsory social security</t>
  </si>
  <si>
    <t>   Education</t>
  </si>
  <si>
    <t>P - Education</t>
  </si>
  <si>
    <t>   HealthSocialWork</t>
  </si>
  <si>
    <t>Q - Human health and social work activities</t>
  </si>
  <si>
    <t>   ArtsEntertainRecreation</t>
  </si>
  <si>
    <t>R - Arts, entertainment and recreation</t>
  </si>
  <si>
    <t>   OtherServiceActivities</t>
  </si>
  <si>
    <t>S - Other service activities</t>
  </si>
  <si>
    <t>   HouseholdsAsEmployersProducersOwnUse</t>
  </si>
  <si>
    <t>T - Households as employers - undifferentiated goods and service-production activities of households for own use</t>
  </si>
  <si>
    <t>   ExtraterritorialOrgsBodies</t>
  </si>
  <si>
    <t>U - Extra-territorial organisations and bodies</t>
  </si>
  <si>
    <t>   CombinedXsectorActivs.#</t>
  </si>
  <si>
    <t>Combined cross-sector activity #</t>
  </si>
  <si>
    <t>   OtherSpecific.#</t>
  </si>
  <si>
    <t>Other specific activity #</t>
  </si>
  <si>
    <t>Total costs</t>
  </si>
  <si>
    <t>Total exceptional and non-exceptional</t>
  </si>
  <si>
    <t>Total transactions</t>
  </si>
  <si>
    <t xml:space="preserve">  Group undertakings</t>
  </si>
  <si>
    <t>GroupShareJVsExclAssocsTurnoverOnly</t>
  </si>
  <si>
    <t>ShareJVsAssocs</t>
  </si>
  <si>
    <t>JV.#</t>
  </si>
  <si>
    <t>GroupAfterAssocsBeforeJVs</t>
  </si>
  <si>
    <t>Assoc.#</t>
  </si>
  <si>
    <t>GroupBeforeAssocsJVs</t>
  </si>
  <si>
    <t>Amount</t>
  </si>
  <si>
    <t>   PriorPeriodIncr</t>
  </si>
  <si>
    <t>      AcctPolicyIncr</t>
  </si>
  <si>
    <t>      MaterialErrorIncr</t>
  </si>
  <si>
    <t>   OriginalAmount</t>
  </si>
  <si>
    <t>ContinuingInclAcqs</t>
  </si>
  <si>
    <t xml:space="preserve">  Acqs</t>
  </si>
  <si>
    <t xml:space="preserve">  Continuing</t>
  </si>
  <si>
    <t>Discontinued</t>
  </si>
  <si>
    <t>Entity Ref</t>
  </si>
  <si>
    <t>Read only i.e. can't be posted directly</t>
  </si>
  <si>
    <t>Applies only to This Entity</t>
  </si>
  <si>
    <t>Person Ref</t>
  </si>
  <si>
    <t>Ref of the Person the Address is for</t>
  </si>
  <si>
    <t>Ref of the Entity the Address is for</t>
  </si>
  <si>
    <t>PersonRef</t>
  </si>
  <si>
    <t>EntityRef</t>
  </si>
  <si>
    <t>Associate's Entity Ref</t>
  </si>
  <si>
    <t>Joint Venture's Entity Ref</t>
  </si>
  <si>
    <t>Subsidiary's Entity Ref</t>
  </si>
  <si>
    <t>Third Party Agent's Entity Ref</t>
  </si>
  <si>
    <t>Officer's Person Ref</t>
  </si>
  <si>
    <t>I</t>
  </si>
  <si>
    <t>A</t>
  </si>
  <si>
    <t>Notes</t>
  </si>
  <si>
    <t>Property Objects provide a more natural grouping of information for Entities, Associates etc than the XBRL approach, whilst allowing more flexibility, especially as to naming, and avoiding any limits on numbers.</t>
  </si>
  <si>
    <t>All pension schemes of this type</t>
  </si>
  <si>
    <t xml:space="preserve">  Cost of sales</t>
  </si>
  <si>
    <t xml:space="preserve">  Distribution costs</t>
  </si>
  <si>
    <t xml:space="preserve">  Administrative expenses</t>
  </si>
  <si>
    <t xml:space="preserve">  CoS</t>
  </si>
  <si>
    <t xml:space="preserve">  Distrib</t>
  </si>
  <si>
    <t xml:space="preserve">  Admin</t>
  </si>
  <si>
    <t xml:space="preserve">  Nonexcept</t>
  </si>
  <si>
    <t xml:space="preserve">  Except</t>
  </si>
  <si>
    <t xml:space="preserve">  Undertakings</t>
  </si>
  <si>
    <t xml:space="preserve">    Parent</t>
  </si>
  <si>
    <t>    SubsidUndertakings</t>
  </si>
  <si>
    <t>  JVs</t>
  </si>
  <si>
    <t>  Assocs</t>
  </si>
  <si>
    <t>  ParticInterests</t>
  </si>
  <si>
    <t>  TPs</t>
  </si>
  <si>
    <t xml:space="preserve">    Subsidiaries / other group undertakings</t>
  </si>
  <si>
    <t xml:space="preserve">  Joint ventures</t>
  </si>
  <si>
    <t xml:space="preserve">  Associates</t>
  </si>
  <si>
    <t xml:space="preserve">  Participating interests</t>
  </si>
  <si>
    <t xml:space="preserve">  Third parties outside group</t>
  </si>
  <si>
    <t xml:space="preserve">  Non-exceptional</t>
  </si>
  <si>
    <t xml:space="preserve">  Exceptional</t>
  </si>
  <si>
    <t>String</t>
  </si>
  <si>
    <t>Enum</t>
  </si>
  <si>
    <t>Percent</t>
  </si>
  <si>
    <t>Data
Type</t>
  </si>
  <si>
    <t>Property Objects use properties to describe what is stored for the object, while also themselmes acting as properties to describe other data e.g. accounting data applicable to a particular entity.</t>
  </si>
  <si>
    <t>There are three types of Property Objects:</t>
  </si>
  <si>
    <t>B</t>
  </si>
  <si>
    <t>There are five Inherited property objects:</t>
  </si>
  <si>
    <t>Inherited property objects inherit all the properties of a Base object and potentially add some more.</t>
  </si>
  <si>
    <t>• Officer which inherits from Person.</t>
  </si>
  <si>
    <t>Ref of the Person the Contact is for</t>
  </si>
  <si>
    <t>Ref of the Entity the Contact is for</t>
  </si>
  <si>
    <t>• Entity</t>
  </si>
  <si>
    <t>• Person</t>
  </si>
  <si>
    <t>Base property objects are funadamental or 'base' objects. There are two:</t>
  </si>
  <si>
    <t>• Address</t>
  </si>
  <si>
    <t>• Contact</t>
  </si>
  <si>
    <t>Additional property objects allow extra information, without limit as to number, to be added to a Base or Inherited object. There are two:</t>
  </si>
  <si>
    <t>Base objects are referenced via an alphanumeric code called Ref (Reference) or EntityRef or PersonRef e.g. 'XyzCorp' for an Entity, 'SmithF' for a person named Fred Smith.</t>
  </si>
  <si>
    <t>Allowable characters in a Ref are 'a-zA-Z_-0123456789', no spaces. Refs are case sensitive.</t>
  </si>
  <si>
    <t>BRL uses Inherited objects rather than having everything in the Base object to allow specifc inclusion/exclusion via Folios or a Bro's ExclProps, InclProps, Items properties.</t>
  </si>
  <si>
    <t>• Assoc, JV, Subsid, TPA (Associate, Joint Venture, Subsidiary, Third Party Agent) which inherit from Entity.</t>
  </si>
  <si>
    <t>Inherited objects are referenced by the same Ref as their Base object e.g. 'XyzCorp' for a Subsidiary of 'XyzCorp' or 'SmithF' for Officer Fred Smith.</t>
  </si>
  <si>
    <t>Entity Specific Properties</t>
  </si>
  <si>
    <t>Entity Specific Property Objects</t>
  </si>
  <si>
    <t>BRL Properties and Items include Entity Specific Property Objects to store data for Entities, Associates, Join Ventures, Subsidiaries, Third Party Agents, People, Officers, Addresses, and Contacts.</t>
  </si>
  <si>
    <t>In addition to Property Objects which are Entity Specific, BRL allows for normal properties that describe other data but do not themselves store data, to also be Entity Specific.</t>
  </si>
  <si>
    <t>Entity specific properties provide the BRL equivalent of XBRL tuples in a more flexible way, and also allow for Entity Extension of properties.</t>
  </si>
  <si>
    <t>Thera are two types of Entity Specific Properties:</t>
  </si>
  <si>
    <t>Ee</t>
  </si>
  <si>
    <t xml:space="preserve">• Entity specific Instance </t>
  </si>
  <si>
    <t>• Entity specific Extension</t>
  </si>
  <si>
    <t>Ee properties proved a more comparable entity extension ability than the X of XBRL in that the sum of Ee properties (for numeric Bros) remain directly comparable across entities.</t>
  </si>
  <si>
    <t>As at 13.04.2103 no Ee properties have been defined.</t>
  </si>
  <si>
    <t>The Ref of an Ei or Entity Instance property identifies a specific instance of the property. There is no limit as to the number of instances, though the taxonomy in use could have such limits.</t>
  </si>
  <si>
    <t>Ei properties are mapped to Taxonomy concrete elements, dimension members, or tuples according to the structure of the taxonomy in question.</t>
  </si>
  <si>
    <t>See Entity Specific Property Objects above.</t>
  </si>
  <si>
    <t>Columns</t>
  </si>
  <si>
    <t>When being used with Bros the Names shown here are prefixed by the Property Name and a '.' e.g. Entity.# for an EntityRef, Entity.FullName for the Full Name of an entity etc.</t>
  </si>
  <si>
    <t>When being used with Bros the Labels shown here are prefixed by the Property Name and a '.' e.g. Entity.Entity Ref for an Entity Ref, Entity.Full Name for the Full Name of an entity etc.</t>
  </si>
  <si>
    <t>Entity.This.Taxonomy</t>
  </si>
  <si>
    <t>Self</t>
  </si>
  <si>
    <t># = 'This' is automatically created for the main Entity itself.</t>
  </si>
  <si>
    <t>Enum values are set according to Entity.Taxonomy</t>
  </si>
  <si>
    <t>true</t>
  </si>
  <si>
    <t>Enum values are the Braiins supported Taxonomy enums</t>
  </si>
  <si>
    <t>PrincipalAgent</t>
  </si>
  <si>
    <t>JointAgent.#</t>
  </si>
  <si>
    <t>Principal agent</t>
  </si>
  <si>
    <t>Joint agent #</t>
  </si>
  <si>
    <t>The Ref of the Third Party Agent's Entity is also the ref of the TPA</t>
  </si>
  <si>
    <t>The Ref of the Associate's Entity is also the Ref of the Associate</t>
  </si>
  <si>
    <t>The Ref of the Joint Venture's Entity is also the Ref of the JV</t>
  </si>
  <si>
    <t>The Ref of the Subsidiary's Entity is also the Ref of the Subsid</t>
  </si>
  <si>
    <t>An In-BroSet should include one Bro for each of the Property Objects that the BroSet might need, with:</t>
  </si>
  <si>
    <t>• DataType = the Name of the Base object i.e. Entity or Person</t>
  </si>
  <si>
    <t>• UsableProps (via Folio or InclProps) of just the Property Object Name e.g. TPA</t>
  </si>
  <si>
    <t>Posting to such Bros using BroRefs including Items of the Property Object e.g. TPA.XyzCorp.FullName is how the objects are defined.</t>
  </si>
  <si>
    <t>BroRefs for posting to any other Bro cannot include Property Object Items, just the Property Object itself e.g. TPA.XyzCorp meaning that the (accounting) posting applies to XyzCorp.</t>
  </si>
  <si>
    <t>BroRefs including Items of the Property Object e.g. TPA.XyzCorp.FullName can be used at will in the Report Generator, or more usually TPA.*.FullName meaning the list of all TPAs by Full Name.</t>
  </si>
  <si>
    <t>Entity Specific Property Object Bro Usage</t>
  </si>
  <si>
    <t>The Ref of the Person is also the Ref of the Officer</t>
  </si>
  <si>
    <t>Can be set only if a Director or Company Secretary</t>
  </si>
  <si>
    <t>Can be set only if a Director, or equivalent</t>
  </si>
  <si>
    <t>The Ref of the Person is also a Ref for the Address. Could have both PersonRef and EntityRef for an address for an entity at a person's address.</t>
  </si>
  <si>
    <t>The Ref of the Entity is also a Ref for the Address</t>
  </si>
  <si>
    <t>Account</t>
  </si>
  <si>
    <t>Default = Country ItemRef of the Braiins Account</t>
  </si>
  <si>
    <t>Descr</t>
  </si>
  <si>
    <t>Description or other information about contact</t>
  </si>
  <si>
    <t>The Ref of the Entity is also a Ref for the Contact</t>
  </si>
  <si>
    <t>The Ref of the Person is also a Ref for the Contact. Could have both PersonId and EntityId for a person in the office.</t>
  </si>
  <si>
    <t xml:space="preserve">  NetGoodwill</t>
  </si>
  <si>
    <t xml:space="preserve">    PositiveGoodwill</t>
  </si>
  <si>
    <t>    NegativeGoodwill</t>
  </si>
  <si>
    <t>  OtherThanGoodwill</t>
  </si>
  <si>
    <t>  DevelopmentCostsPatentsSimilar</t>
  </si>
  <si>
    <t>    DevelopmentCosts</t>
  </si>
  <si>
    <t>    PatentsSimilar</t>
  </si>
  <si>
    <t>      ConcessionsLicencesFranchises</t>
  </si>
  <si>
    <t>      PatentsCopyrightsTrademarksSimilar</t>
  </si>
  <si>
    <t xml:space="preserve">  IntellectualProperty</t>
  </si>
  <si>
    <t>  OtherExploitationRights</t>
  </si>
  <si>
    <t>  MastheadsPublishingTitles</t>
  </si>
  <si>
    <t>  BrandNames</t>
  </si>
  <si>
    <t>  CustomerRelationships</t>
  </si>
  <si>
    <t>  PaymentsOnAcct</t>
  </si>
  <si>
    <t>  Others</t>
  </si>
  <si>
    <t>Use of an M Item is Mandatory in a Posting BroRef, possibly under certain conditions only, or with a second Item also required, as defined in the Relationship column.</t>
  </si>
  <si>
    <t>Label is set according to Entity.This.Type</t>
  </si>
  <si>
    <t>At least the Related item is also required when posting</t>
  </si>
  <si>
    <t>The Related item is also required when posting</t>
  </si>
  <si>
    <t>Use of a second Item chosen from the Related list is also required when posting, unless the related items have been excluded from use with the TPA Bro.</t>
  </si>
  <si>
    <t>DataType</t>
  </si>
  <si>
    <t xml:space="preserve">Applies only to Property Object data fields </t>
  </si>
  <si>
    <t>See Item Type Codes below</t>
  </si>
  <si>
    <t>Gives the default value for Items with D Item Type Codes</t>
  </si>
  <si>
    <t>The Ref of the Property Item. These start from 1 within each Property and have the Property Id appended as 2 digits after a '.'. Ei or Ee Type Items have a further ".#" for the Ei/Ee Ref.</t>
  </si>
  <si>
    <t>Item Refs are used in the following three columns, Sum, Mux, and Related. In these columns Item Refs within the same property are shown as just the leading number of the Item Ref. Items Refs in another Property are shown in full Item Ref form.</t>
  </si>
  <si>
    <t>A range of Item Refs is shown as two Items refs separated by ' - ' e.g. 7 - 10</t>
  </si>
  <si>
    <t>Sum List</t>
  </si>
  <si>
    <t>Related List</t>
  </si>
  <si>
    <t>Related List Use</t>
  </si>
  <si>
    <t>Entity Type</t>
  </si>
  <si>
    <t>A blank Level entry is equivalent to level 0</t>
  </si>
  <si>
    <t>List of Items to be summed, if any, for numeric Bros. Can be a specific list of Items Refs or 'Kids' meaning the Items below at a higher level.</t>
  </si>
  <si>
    <t>List of Items that are mutually exclusive for posting, if any. If a range is used, the range can include the item itself, meaning that no other in the range can be used with the item. 'Kids' means the items below at a higher level.</t>
  </si>
  <si>
    <t>List of related items, if any. The use of Releated lists are explained in the next column 'Releated List Use'.</t>
  </si>
  <si>
    <t>Explanation of the use made of the adjoining Related List</t>
  </si>
  <si>
    <t>Information only column</t>
  </si>
  <si>
    <t>A Reference for a Base or Inherited Property Objects as used by an Additional Property Object</t>
  </si>
  <si>
    <t>A Reference for a Base Property Object</t>
  </si>
  <si>
    <t>A Reference for an Inherited Property Objects</t>
  </si>
  <si>
    <t>Base object Refs must be unique across all Base Property Objects, but Base or 'B' Refs can be used multiple times by Inherited or Additional property objects.</t>
  </si>
  <si>
    <t>Additional objects can be added to Entity or Person objects (and objects inherited from Entity or Person) or both at once e.g. for an address that applies to both a person and a home based entity.</t>
  </si>
  <si>
    <t>Inherited objects are referenced by the same Ref as the Base or Inherited object to which they add information. This can mean a list or array of Additional objects, if there are multiple instances for a given Base or Inherited object.</t>
  </si>
  <si>
    <t>Entity specific properties are shown in the property items list above with '.#' ending the property name where # is an alphanumeric reference used to identify the property. The same rules as for Base of 'B' Refs above apply.</t>
  </si>
  <si>
    <t>A BroRef with an Entity Specific Property Item Ref used without a '.#' for a numeric Bro ending means the sum of all the property items. This means that there is no need for a separate property item for the sum of the kids.</t>
  </si>
  <si>
    <t>Ei instance references must be unique in BroRefs for unrelated Bros i.e. Bros with no Related property, or Bros with in a different Related Bros list. The same instance reference should be used in BroRefs for related data for related Bros i.e. Bros in the same Related Bros list.</t>
  </si>
  <si>
    <t>Ee or Entity Extension properties allow an Entity to add properties specific to the entity which are not 'instance' or tuple like. The Bro Related list property is not applicable to Ee properties.</t>
  </si>
  <si>
    <t>Description or other information about entity</t>
  </si>
  <si>
    <t>Description or other information about person</t>
  </si>
  <si>
    <t>Description or other information about address</t>
  </si>
  <si>
    <t>Role</t>
  </si>
  <si>
    <t>BRL Properties</t>
  </si>
  <si>
    <t>Properties based on UK-GAAP-DPL (March 2013)</t>
  </si>
  <si>
    <t>For the Initial (March 2013) Properties based on UK-GAAP-DPL see the Tab 'Properties UK-GAAP-DPL'.</t>
  </si>
  <si>
    <t>Associate</t>
  </si>
  <si>
    <t>Joint Venture</t>
  </si>
  <si>
    <t>Subsidiary</t>
  </si>
  <si>
    <t>Third Party Agent</t>
  </si>
  <si>
    <t xml:space="preserve">  Consol</t>
  </si>
  <si>
    <t xml:space="preserve">  Co</t>
  </si>
  <si>
    <t>Group and Company</t>
  </si>
  <si>
    <t xml:space="preserve">  Consolidated</t>
  </si>
  <si>
    <t xml:space="preserve">  Company</t>
  </si>
  <si>
    <t>OwnedOrFreehold</t>
  </si>
  <si>
    <t>Leased</t>
  </si>
  <si>
    <t>ShortLeaseholdProperties</t>
  </si>
  <si>
    <t>LongLeaseholdProperties</t>
  </si>
  <si>
    <t>Owned or freehold tangible fixed assets</t>
  </si>
  <si>
    <t>Leased tangible fixed assets</t>
  </si>
  <si>
    <t>Short leasehold properties</t>
  </si>
  <si>
    <t>Long leasehold properties</t>
  </si>
  <si>
    <t xml:space="preserve">  SharesListed</t>
  </si>
  <si>
    <t xml:space="preserve">  SharesUnlisted</t>
  </si>
  <si>
    <t>Loans</t>
  </si>
  <si>
    <t>OtherThanSharesInclLoans</t>
  </si>
  <si>
    <t>OtherThanSharesNotInclLoans</t>
  </si>
  <si>
    <t>OtherThanLoans</t>
  </si>
  <si>
    <t>Use of a second Item chosen from the Related list is required when posting.
Related List Items cannot be excluded from a Bro via its Items property.</t>
  </si>
  <si>
    <t>Use of a second Item chosen from the Related list is required when posting, unless the Bro does not include a specific Item or any of them.
Related List Items can be excluded from a Bro via its Items property.</t>
  </si>
  <si>
    <t>For notes see the "Property Items'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</si>
</sst>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Verdana"/>
      <family val="2"/>
    </font>
    <font>
      <b/>
      <sz val="14"/>
      <color theme="1"/>
      <name val="Verdana"/>
      <family val="2"/>
    </font>
    <font>
      <b/>
      <sz val="10"/>
      <color theme="1"/>
      <name val="Verdana"/>
      <family val="2"/>
    </font>
    <font>
      <sz val="10"/>
      <color theme="1"/>
      <name val="Verdana"/>
      <family val="2"/>
    </font>
    <font>
      <sz val="9"/>
      <color theme="1"/>
      <name val="Verdana"/>
      <family val="2"/>
    </font>
    <font>
      <sz val="9"/>
      <color theme="1"/>
      <name val="Calibri"/>
      <family val="2"/>
      <scheme val="minor"/>
    </font>
    <font>
      <b/>
      <sz val="10"/>
      <color rgb="FF000000"/>
      <name val="Verdana"/>
      <family val="2"/>
    </font>
    <font>
      <sz val="10"/>
      <color rgb="FF000000"/>
      <name val="Verdana"/>
      <family val="2"/>
    </font>
    <font>
      <sz val="14"/>
      <color theme="1"/>
      <name val="Calibri"/>
      <family val="2"/>
      <scheme val="minor"/>
    </font>
    <font>
      <sz val="14"/>
      <color theme="1"/>
      <name val="Verdana"/>
      <family val="2"/>
    </font>
  </fonts>
  <fills count="4">
    <fill>
      <patternFill patternType="none"/>
    </fill>
    <fill>
      <patternFill patternType="gray125"/>
    </fill>
    <fill>
      <patternFill patternType="solid">
        <fgColor rgb="FFFEFCF5"/>
        <bgColor indexed="64"/>
      </patternFill>
    </fill>
    <fill>
      <patternFill patternType="solid">
        <fgColor rgb="FFF0FFFF"/>
        <bgColor indexed="64"/>
      </patternFill>
    </fill>
  </fills>
  <borders count="13">
    <border>
      <left/>
      <right/>
      <top/>
      <bottom/>
      <diagonal/>
    </border>
    <border>
      <left style="medium">
        <color rgb="FF0000CC"/>
      </left>
      <right style="medium">
        <color rgb="FF0000CC"/>
      </right>
      <top style="medium">
        <color rgb="FF0000CC"/>
      </top>
      <bottom style="medium">
        <color rgb="FF0000CC"/>
      </bottom>
      <diagonal/>
    </border>
    <border>
      <left style="medium">
        <color rgb="FF0000CC"/>
      </left>
      <right style="medium">
        <color rgb="FF0000CC"/>
      </right>
      <top/>
      <bottom style="medium">
        <color rgb="FF0000CC"/>
      </bottom>
      <diagonal/>
    </border>
    <border>
      <left style="thick">
        <color rgb="FF009988"/>
      </left>
      <right style="medium">
        <color rgb="FF0000CC"/>
      </right>
      <top style="thick">
        <color rgb="FF009988"/>
      </top>
      <bottom/>
      <diagonal/>
    </border>
    <border>
      <left style="medium">
        <color rgb="FF0000CC"/>
      </left>
      <right style="medium">
        <color rgb="FF0000CC"/>
      </right>
      <top style="thick">
        <color rgb="FF009988"/>
      </top>
      <bottom/>
      <diagonal/>
    </border>
    <border>
      <left style="medium">
        <color rgb="FF0000CC"/>
      </left>
      <right style="thick">
        <color rgb="FF009988"/>
      </right>
      <top style="thick">
        <color rgb="FF009988"/>
      </top>
      <bottom/>
      <diagonal/>
    </border>
    <border>
      <left style="thick">
        <color rgb="FF009988"/>
      </left>
      <right style="medium">
        <color rgb="FF0000CC"/>
      </right>
      <top/>
      <bottom style="medium">
        <color rgb="FF0000CC"/>
      </bottom>
      <diagonal/>
    </border>
    <border>
      <left style="medium">
        <color rgb="FF0000CC"/>
      </left>
      <right style="thick">
        <color rgb="FF009988"/>
      </right>
      <top/>
      <bottom style="medium">
        <color rgb="FF0000CC"/>
      </bottom>
      <diagonal/>
    </border>
    <border>
      <left style="thick">
        <color rgb="FF009988"/>
      </left>
      <right style="medium">
        <color rgb="FF0000CC"/>
      </right>
      <top style="medium">
        <color rgb="FF0000CC"/>
      </top>
      <bottom style="medium">
        <color rgb="FF0000CC"/>
      </bottom>
      <diagonal/>
    </border>
    <border>
      <left style="medium">
        <color rgb="FF0000CC"/>
      </left>
      <right style="thick">
        <color rgb="FF009988"/>
      </right>
      <top style="medium">
        <color rgb="FF0000CC"/>
      </top>
      <bottom style="medium">
        <color rgb="FF0000CC"/>
      </bottom>
      <diagonal/>
    </border>
    <border>
      <left style="thick">
        <color rgb="FF009988"/>
      </left>
      <right style="medium">
        <color rgb="FF0000CC"/>
      </right>
      <top style="medium">
        <color rgb="FF0000CC"/>
      </top>
      <bottom style="thick">
        <color rgb="FF009988"/>
      </bottom>
      <diagonal/>
    </border>
    <border>
      <left style="medium">
        <color rgb="FF0000CC"/>
      </left>
      <right style="medium">
        <color rgb="FF0000CC"/>
      </right>
      <top style="medium">
        <color rgb="FF0000CC"/>
      </top>
      <bottom style="thick">
        <color rgb="FF009988"/>
      </bottom>
      <diagonal/>
    </border>
    <border>
      <left style="medium">
        <color rgb="FF0000CC"/>
      </left>
      <right style="thick">
        <color rgb="FF009988"/>
      </right>
      <top style="medium">
        <color rgb="FF0000CC"/>
      </top>
      <bottom style="thick">
        <color rgb="FF009988"/>
      </bottom>
      <diagonal/>
    </border>
  </borders>
  <cellStyleXfs count="1">
    <xf numFmtId="0" fontId="0" fillId="0" borderId="0"/>
  </cellStyleXfs>
  <cellXfs count="105">
    <xf numFmtId="0" fontId="0" fillId="0" borderId="0" xfId="0"/>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3" fontId="0" fillId="0" borderId="0" xfId="0" applyNumberFormat="1" applyAlignment="1">
      <alignment horizontal="center" vertical="center" wrapText="1"/>
    </xf>
    <xf numFmtId="3" fontId="0" fillId="0" borderId="0" xfId="0" quotePrefix="1" applyNumberFormat="1" applyAlignment="1">
      <alignment horizontal="center" vertical="center" wrapText="1"/>
    </xf>
    <xf numFmtId="0" fontId="0" fillId="0" borderId="0" xfId="0" applyAlignment="1">
      <alignment horizontal="left"/>
    </xf>
    <xf numFmtId="164"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xf>
    <xf numFmtId="0" fontId="3" fillId="0" borderId="0" xfId="0" applyFont="1"/>
    <xf numFmtId="0" fontId="3" fillId="0" borderId="0" xfId="0" applyFont="1" applyAlignment="1">
      <alignment horizontal="center"/>
    </xf>
    <xf numFmtId="2" fontId="3" fillId="0" borderId="0" xfId="0" applyNumberFormat="1" applyFont="1" applyAlignment="1">
      <alignment horizontal="center"/>
    </xf>
    <xf numFmtId="164" fontId="3" fillId="0" borderId="0" xfId="0" applyNumberFormat="1" applyFont="1"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horizontal="center" vertical="center" wrapText="1"/>
    </xf>
    <xf numFmtId="2" fontId="5" fillId="0" borderId="0" xfId="0" applyNumberFormat="1" applyFont="1" applyAlignment="1">
      <alignment horizontal="center" vertical="center" wrapText="1"/>
    </xf>
    <xf numFmtId="164" fontId="5" fillId="0" borderId="0" xfId="0" applyNumberFormat="1" applyFont="1" applyAlignment="1">
      <alignment horizontal="center" vertical="center" wrapText="1"/>
    </xf>
    <xf numFmtId="0" fontId="5"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horizontal="center" vertical="center" wrapText="1"/>
    </xf>
    <xf numFmtId="2" fontId="6" fillId="0" borderId="0" xfId="0" applyNumberFormat="1" applyFont="1" applyAlignment="1">
      <alignment horizontal="center" vertical="center" wrapText="1"/>
    </xf>
    <xf numFmtId="164" fontId="6" fillId="0" borderId="0" xfId="0" applyNumberFormat="1" applyFont="1" applyAlignment="1">
      <alignment horizontal="center" vertical="center" wrapText="1"/>
    </xf>
    <xf numFmtId="0" fontId="6" fillId="0" borderId="0" xfId="0" applyFont="1" applyAlignment="1">
      <alignment horizontal="left"/>
    </xf>
    <xf numFmtId="0" fontId="6" fillId="0" borderId="0" xfId="0" applyFont="1" applyAlignment="1">
      <alignment vertical="center"/>
    </xf>
    <xf numFmtId="0" fontId="6" fillId="0" borderId="0" xfId="0" applyFont="1" applyAlignment="1">
      <alignment horizontal="center"/>
    </xf>
    <xf numFmtId="0" fontId="6" fillId="0" borderId="0" xfId="0" applyFont="1"/>
    <xf numFmtId="2" fontId="6" fillId="0" borderId="0" xfId="0" applyNumberFormat="1" applyFont="1" applyAlignment="1">
      <alignment horizontal="center"/>
    </xf>
    <xf numFmtId="164" fontId="6" fillId="0" borderId="0" xfId="0" applyNumberFormat="1" applyFont="1" applyAlignment="1">
      <alignment horizontal="center"/>
    </xf>
    <xf numFmtId="0" fontId="6" fillId="0" borderId="0" xfId="0" applyFont="1" applyAlignment="1">
      <alignment horizontal="left" vertical="center"/>
    </xf>
    <xf numFmtId="0" fontId="6" fillId="0" borderId="0" xfId="0" applyFont="1" applyAlignment="1">
      <alignment horizontal="left" vertical="center" wrapText="1"/>
    </xf>
    <xf numFmtId="0" fontId="5" fillId="0" borderId="0" xfId="0" applyFont="1" applyAlignment="1">
      <alignment horizontal="left"/>
    </xf>
    <xf numFmtId="0" fontId="6" fillId="0" borderId="0" xfId="0" quotePrefix="1" applyFont="1"/>
    <xf numFmtId="0" fontId="4" fillId="0" borderId="0" xfId="0" applyFont="1" applyAlignment="1">
      <alignment horizontal="left" vertical="center"/>
    </xf>
    <xf numFmtId="0" fontId="6" fillId="0" borderId="0" xfId="0" quotePrefix="1" applyFont="1" applyAlignment="1">
      <alignment horizontal="left" vertical="center"/>
    </xf>
    <xf numFmtId="0" fontId="3" fillId="0" borderId="0" xfId="0" applyFont="1" applyAlignment="1">
      <alignment horizontal="left" wrapText="1"/>
    </xf>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left" vertical="top"/>
    </xf>
    <xf numFmtId="0" fontId="7" fillId="0" borderId="0" xfId="0" applyFont="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2" fontId="7" fillId="0" borderId="0" xfId="0" applyNumberFormat="1" applyFont="1" applyAlignment="1">
      <alignment horizontal="center" vertical="center" wrapText="1"/>
    </xf>
    <xf numFmtId="164" fontId="7" fillId="0" borderId="0" xfId="0" applyNumberFormat="1" applyFont="1" applyAlignment="1">
      <alignment horizontal="center" vertical="center" wrapText="1"/>
    </xf>
    <xf numFmtId="0" fontId="7" fillId="0" borderId="0" xfId="0" quotePrefix="1" applyFont="1" applyAlignment="1">
      <alignment horizontal="left"/>
    </xf>
    <xf numFmtId="0" fontId="8" fillId="0" borderId="0" xfId="0" applyFont="1" applyAlignment="1">
      <alignment horizontal="left"/>
    </xf>
    <xf numFmtId="0" fontId="7" fillId="0" borderId="0" xfId="0" applyFont="1" applyAlignment="1">
      <alignment horizontal="left" vertical="center" wrapText="1"/>
    </xf>
    <xf numFmtId="0" fontId="7" fillId="0" borderId="0" xfId="0" applyFont="1" applyAlignment="1">
      <alignment horizontal="left"/>
    </xf>
    <xf numFmtId="2" fontId="7" fillId="0" borderId="0" xfId="0" quotePrefix="1" applyNumberFormat="1" applyFont="1" applyAlignment="1">
      <alignment horizontal="center" vertical="center" wrapText="1"/>
    </xf>
    <xf numFmtId="0" fontId="7" fillId="0" borderId="0" xfId="0" applyFont="1" applyAlignment="1">
      <alignment horizontal="left" vertical="center"/>
    </xf>
    <xf numFmtId="164" fontId="7" fillId="0" borderId="0" xfId="0" quotePrefix="1" applyNumberFormat="1" applyFont="1" applyAlignment="1">
      <alignment horizontal="center" vertical="center" wrapText="1"/>
    </xf>
    <xf numFmtId="164" fontId="7" fillId="0" borderId="0" xfId="0" quotePrefix="1" applyNumberFormat="1" applyFont="1" applyAlignment="1">
      <alignment horizontal="left" vertical="center" wrapText="1"/>
    </xf>
    <xf numFmtId="0" fontId="7" fillId="0" borderId="0" xfId="0" applyFont="1" applyAlignment="1">
      <alignment vertical="center"/>
    </xf>
    <xf numFmtId="2" fontId="7" fillId="0" borderId="0" xfId="0" applyNumberFormat="1" applyFont="1" applyAlignment="1">
      <alignment horizontal="left" vertical="center" wrapText="1"/>
    </xf>
    <xf numFmtId="0" fontId="7" fillId="0" borderId="0" xfId="0" quotePrefix="1" applyFont="1" applyAlignment="1">
      <alignment horizontal="center" vertical="center" wrapText="1"/>
    </xf>
    <xf numFmtId="0" fontId="7" fillId="0" borderId="0" xfId="0" applyFont="1" applyAlignment="1">
      <alignment horizontal="center"/>
    </xf>
    <xf numFmtId="0" fontId="7" fillId="0" borderId="0" xfId="0" applyFont="1"/>
    <xf numFmtId="2" fontId="7" fillId="0" borderId="0" xfId="0" applyNumberFormat="1" applyFont="1" applyAlignment="1">
      <alignment horizontal="center"/>
    </xf>
    <xf numFmtId="164" fontId="7" fillId="0" borderId="0" xfId="0" applyNumberFormat="1" applyFont="1" applyAlignment="1">
      <alignment horizontal="center"/>
    </xf>
    <xf numFmtId="0" fontId="7" fillId="0" borderId="0" xfId="0" applyFont="1" applyAlignment="1">
      <alignment horizontal="left" wrapText="1"/>
    </xf>
    <xf numFmtId="2" fontId="7" fillId="0" borderId="0" xfId="0" quotePrefix="1" applyNumberFormat="1" applyFont="1" applyAlignment="1">
      <alignment horizontal="left" vertical="center" wrapText="1"/>
    </xf>
    <xf numFmtId="1" fontId="7" fillId="0" borderId="0" xfId="0" applyNumberFormat="1" applyFont="1" applyAlignment="1">
      <alignment horizontal="left" vertical="center"/>
    </xf>
    <xf numFmtId="3" fontId="7" fillId="0" borderId="0" xfId="0" applyNumberFormat="1" applyFont="1" applyAlignment="1">
      <alignment horizontal="center" vertical="center" wrapText="1"/>
    </xf>
    <xf numFmtId="0" fontId="7" fillId="0" borderId="0" xfId="0" applyFont="1" applyAlignment="1"/>
    <xf numFmtId="3" fontId="7" fillId="0" borderId="0" xfId="0" quotePrefix="1" applyNumberFormat="1" applyFont="1" applyAlignment="1">
      <alignment horizontal="center" vertical="center" wrapText="1"/>
    </xf>
    <xf numFmtId="1" fontId="7" fillId="0" borderId="0" xfId="0" applyNumberFormat="1" applyFont="1" applyAlignment="1">
      <alignment horizontal="center" vertical="center" wrapText="1"/>
    </xf>
    <xf numFmtId="1" fontId="7" fillId="0" borderId="0" xfId="0" quotePrefix="1" applyNumberFormat="1" applyFont="1" applyAlignment="1">
      <alignment horizontal="center" vertical="center" wrapText="1"/>
    </xf>
    <xf numFmtId="0" fontId="10" fillId="2" borderId="1" xfId="0" applyFont="1" applyFill="1" applyBorder="1" applyAlignment="1">
      <alignment vertical="center" wrapText="1"/>
    </xf>
    <xf numFmtId="0" fontId="9" fillId="3" borderId="4" xfId="0" applyFont="1" applyFill="1" applyBorder="1" applyAlignment="1">
      <alignment vertical="center" wrapText="1"/>
    </xf>
    <xf numFmtId="0" fontId="9" fillId="3" borderId="5" xfId="0" applyFont="1" applyFill="1" applyBorder="1" applyAlignment="1">
      <alignment vertical="center" wrapText="1"/>
    </xf>
    <xf numFmtId="0" fontId="10" fillId="2" borderId="8" xfId="0" applyFont="1" applyFill="1" applyBorder="1" applyAlignment="1">
      <alignment horizontal="right" vertical="center" wrapText="1"/>
    </xf>
    <xf numFmtId="0" fontId="10" fillId="2" borderId="9" xfId="0" applyFont="1" applyFill="1" applyBorder="1" applyAlignment="1">
      <alignment vertical="center" wrapText="1"/>
    </xf>
    <xf numFmtId="0" fontId="10" fillId="2" borderId="10" xfId="0" applyFont="1" applyFill="1" applyBorder="1" applyAlignment="1">
      <alignment horizontal="right" vertical="center" wrapText="1"/>
    </xf>
    <xf numFmtId="0" fontId="10" fillId="2" borderId="11" xfId="0" applyFont="1" applyFill="1" applyBorder="1" applyAlignment="1">
      <alignment vertical="center" wrapText="1"/>
    </xf>
    <xf numFmtId="0" fontId="10" fillId="2" borderId="12" xfId="0" applyFont="1" applyFill="1" applyBorder="1" applyAlignment="1">
      <alignment vertical="center" wrapText="1"/>
    </xf>
    <xf numFmtId="0" fontId="10" fillId="2" borderId="8"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2" fillId="0" borderId="0" xfId="0" applyFont="1" applyAlignment="1">
      <alignment horizontal="center"/>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center"/>
    </xf>
    <xf numFmtId="0" fontId="6" fillId="0" borderId="0" xfId="0" applyFont="1" applyAlignment="1">
      <alignment horizontal="left" vertical="center"/>
    </xf>
    <xf numFmtId="0" fontId="12" fillId="0" borderId="0" xfId="0" applyFont="1" applyAlignment="1">
      <alignment horizontal="center"/>
    </xf>
    <xf numFmtId="0" fontId="5"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horizontal="left" vertical="top" wrapText="1"/>
    </xf>
    <xf numFmtId="2" fontId="7" fillId="0" borderId="0" xfId="0" applyNumberFormat="1" applyFont="1" applyAlignment="1">
      <alignment horizontal="left" vertical="top" wrapText="1"/>
    </xf>
    <xf numFmtId="0" fontId="4" fillId="0" borderId="0" xfId="0" applyFont="1" applyAlignment="1">
      <alignment horizontal="center"/>
    </xf>
    <xf numFmtId="0" fontId="9" fillId="3" borderId="3" xfId="0" applyFont="1" applyFill="1" applyBorder="1" applyAlignment="1">
      <alignment vertical="center" wrapText="1"/>
    </xf>
    <xf numFmtId="0" fontId="9" fillId="3" borderId="6" xfId="0" applyFont="1" applyFill="1" applyBorder="1" applyAlignment="1">
      <alignment vertical="center" wrapText="1"/>
    </xf>
    <xf numFmtId="0" fontId="9" fillId="3" borderId="4" xfId="0" applyFont="1" applyFill="1" applyBorder="1" applyAlignment="1">
      <alignment vertical="center" wrapText="1"/>
    </xf>
    <xf numFmtId="0" fontId="9" fillId="3" borderId="2" xfId="0" applyFont="1" applyFill="1" applyBorder="1" applyAlignment="1">
      <alignment vertical="center" wrapText="1"/>
    </xf>
    <xf numFmtId="0" fontId="9" fillId="3" borderId="5" xfId="0" applyFont="1" applyFill="1" applyBorder="1" applyAlignment="1">
      <alignment vertical="center" wrapText="1"/>
    </xf>
    <xf numFmtId="0" fontId="9" fillId="3" borderId="7" xfId="0" applyFont="1" applyFill="1" applyBorder="1" applyAlignment="1">
      <alignment vertical="center" wrapText="1"/>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selection activeCell="A2" sqref="A2"/>
    </sheetView>
  </sheetViews>
  <sheetFormatPr defaultRowHeight="15" x14ac:dyDescent="0.25"/>
  <cols>
    <col min="1" max="1" width="5" style="5" customWidth="1"/>
    <col min="2" max="2" width="63.42578125" customWidth="1"/>
    <col min="3" max="3" width="11.5703125" customWidth="1"/>
    <col min="4" max="4" width="4.5703125" style="5" customWidth="1"/>
    <col min="5" max="5" width="52" customWidth="1"/>
  </cols>
  <sheetData>
    <row r="1" spans="1:5" ht="18.75" x14ac:dyDescent="0.3">
      <c r="A1" s="84" t="s">
        <v>273</v>
      </c>
      <c r="B1" s="84"/>
      <c r="C1" s="84"/>
      <c r="D1" s="84"/>
      <c r="E1" s="85"/>
    </row>
    <row r="2" spans="1:5" x14ac:dyDescent="0.25">
      <c r="A2" t="s">
        <v>3062</v>
      </c>
      <c r="B2" s="1"/>
      <c r="C2" s="1"/>
      <c r="D2" s="7"/>
      <c r="E2" s="1"/>
    </row>
    <row r="3" spans="1:5" x14ac:dyDescent="0.25">
      <c r="A3"/>
      <c r="B3" s="2"/>
      <c r="C3" s="2"/>
      <c r="D3" s="8"/>
      <c r="E3" s="2"/>
    </row>
    <row r="4" spans="1:5" ht="15" customHeight="1" x14ac:dyDescent="0.25">
      <c r="A4" s="88" t="s">
        <v>0</v>
      </c>
      <c r="B4" s="89" t="s">
        <v>1</v>
      </c>
      <c r="C4" s="89" t="s">
        <v>2</v>
      </c>
      <c r="D4" s="89" t="s">
        <v>3</v>
      </c>
      <c r="E4" s="89"/>
    </row>
    <row r="5" spans="1:5" x14ac:dyDescent="0.25">
      <c r="A5" s="88"/>
      <c r="B5" s="89"/>
      <c r="C5" s="89"/>
      <c r="D5" s="6" t="s">
        <v>0</v>
      </c>
      <c r="E5" s="3" t="s">
        <v>4</v>
      </c>
    </row>
    <row r="6" spans="1:5" x14ac:dyDescent="0.25">
      <c r="A6" s="7">
        <v>1</v>
      </c>
      <c r="B6" s="1" t="s">
        <v>5</v>
      </c>
      <c r="C6" s="1" t="s">
        <v>6</v>
      </c>
    </row>
    <row r="7" spans="1:5" x14ac:dyDescent="0.25">
      <c r="A7" s="7">
        <v>2</v>
      </c>
      <c r="B7" s="1" t="s">
        <v>7</v>
      </c>
      <c r="C7" s="1" t="s">
        <v>6</v>
      </c>
    </row>
    <row r="8" spans="1:5" x14ac:dyDescent="0.25">
      <c r="A8" s="7">
        <v>3</v>
      </c>
      <c r="B8" s="1" t="s">
        <v>8</v>
      </c>
      <c r="C8" s="1" t="s">
        <v>6</v>
      </c>
    </row>
    <row r="9" spans="1:5" x14ac:dyDescent="0.25">
      <c r="A9" s="7">
        <v>4</v>
      </c>
      <c r="B9" s="1" t="s">
        <v>9</v>
      </c>
      <c r="C9" s="1" t="s">
        <v>6</v>
      </c>
    </row>
    <row r="10" spans="1:5" x14ac:dyDescent="0.25">
      <c r="A10" s="7">
        <v>5</v>
      </c>
      <c r="B10" s="1" t="s">
        <v>10</v>
      </c>
      <c r="C10" s="1" t="s">
        <v>6</v>
      </c>
    </row>
    <row r="11" spans="1:5" x14ac:dyDescent="0.25">
      <c r="A11" s="7">
        <v>6</v>
      </c>
      <c r="B11" s="1" t="s">
        <v>11</v>
      </c>
      <c r="C11" s="1" t="s">
        <v>6</v>
      </c>
    </row>
    <row r="12" spans="1:5" x14ac:dyDescent="0.25">
      <c r="A12" s="7">
        <v>7</v>
      </c>
      <c r="B12" s="1" t="s">
        <v>12</v>
      </c>
      <c r="C12" s="1" t="s">
        <v>6</v>
      </c>
    </row>
    <row r="13" spans="1:5" x14ac:dyDescent="0.25">
      <c r="A13" s="7">
        <v>8</v>
      </c>
      <c r="B13" s="1" t="s">
        <v>13</v>
      </c>
      <c r="C13" s="1" t="s">
        <v>6</v>
      </c>
    </row>
    <row r="14" spans="1:5" x14ac:dyDescent="0.25">
      <c r="A14" s="7">
        <v>9</v>
      </c>
      <c r="B14" s="1" t="s">
        <v>14</v>
      </c>
      <c r="C14" s="1" t="s">
        <v>6</v>
      </c>
    </row>
    <row r="15" spans="1:5" x14ac:dyDescent="0.25">
      <c r="A15" s="7">
        <v>10</v>
      </c>
      <c r="B15" s="1" t="s">
        <v>15</v>
      </c>
      <c r="C15" s="1" t="s">
        <v>6</v>
      </c>
    </row>
    <row r="16" spans="1:5" x14ac:dyDescent="0.25">
      <c r="A16" s="7">
        <v>11</v>
      </c>
      <c r="B16" s="1" t="s">
        <v>16</v>
      </c>
      <c r="C16" s="1" t="s">
        <v>6</v>
      </c>
    </row>
    <row r="17" spans="1:5" x14ac:dyDescent="0.25">
      <c r="A17" s="7">
        <v>12</v>
      </c>
      <c r="B17" s="1" t="s">
        <v>17</v>
      </c>
      <c r="C17" s="1" t="s">
        <v>6</v>
      </c>
    </row>
    <row r="18" spans="1:5" x14ac:dyDescent="0.25">
      <c r="A18" s="7">
        <v>13</v>
      </c>
      <c r="B18" s="1" t="s">
        <v>18</v>
      </c>
      <c r="C18" s="1" t="s">
        <v>6</v>
      </c>
    </row>
    <row r="19" spans="1:5" x14ac:dyDescent="0.25">
      <c r="A19" s="7">
        <v>14</v>
      </c>
      <c r="B19" s="1" t="s">
        <v>19</v>
      </c>
      <c r="C19" s="1" t="s">
        <v>6</v>
      </c>
    </row>
    <row r="20" spans="1:5" x14ac:dyDescent="0.25">
      <c r="A20" s="7">
        <v>15</v>
      </c>
      <c r="B20" s="1" t="s">
        <v>20</v>
      </c>
      <c r="C20" s="1" t="s">
        <v>6</v>
      </c>
    </row>
    <row r="21" spans="1:5" x14ac:dyDescent="0.25">
      <c r="A21" s="7">
        <v>16</v>
      </c>
      <c r="B21" s="1" t="s">
        <v>21</v>
      </c>
      <c r="C21" s="1" t="s">
        <v>6</v>
      </c>
    </row>
    <row r="22" spans="1:5" x14ac:dyDescent="0.25">
      <c r="A22" s="7">
        <v>17</v>
      </c>
      <c r="B22" s="1" t="s">
        <v>22</v>
      </c>
      <c r="C22" s="1" t="s">
        <v>6</v>
      </c>
    </row>
    <row r="23" spans="1:5" x14ac:dyDescent="0.25">
      <c r="A23" s="7">
        <v>18</v>
      </c>
      <c r="B23" s="1" t="s">
        <v>23</v>
      </c>
      <c r="C23" s="1" t="s">
        <v>24</v>
      </c>
      <c r="D23" s="7">
        <v>1</v>
      </c>
      <c r="E23" s="1" t="s">
        <v>25</v>
      </c>
    </row>
    <row r="24" spans="1:5" x14ac:dyDescent="0.25">
      <c r="A24" s="7">
        <v>19</v>
      </c>
      <c r="B24" s="1" t="s">
        <v>26</v>
      </c>
      <c r="C24" s="1" t="s">
        <v>24</v>
      </c>
      <c r="D24" s="7">
        <v>2</v>
      </c>
      <c r="E24" s="1" t="s">
        <v>27</v>
      </c>
    </row>
    <row r="25" spans="1:5" x14ac:dyDescent="0.25">
      <c r="A25" s="7">
        <v>20</v>
      </c>
      <c r="B25" s="1" t="s">
        <v>28</v>
      </c>
      <c r="C25" s="1" t="s">
        <v>24</v>
      </c>
      <c r="D25" s="7">
        <v>3</v>
      </c>
      <c r="E25" s="1" t="s">
        <v>29</v>
      </c>
    </row>
    <row r="26" spans="1:5" x14ac:dyDescent="0.25">
      <c r="A26" s="86">
        <v>21</v>
      </c>
      <c r="B26" s="87" t="s">
        <v>30</v>
      </c>
      <c r="C26" s="87" t="s">
        <v>24</v>
      </c>
      <c r="D26" s="7">
        <v>4</v>
      </c>
      <c r="E26" s="1" t="s">
        <v>31</v>
      </c>
    </row>
    <row r="27" spans="1:5" x14ac:dyDescent="0.25">
      <c r="A27" s="86"/>
      <c r="B27" s="87"/>
      <c r="C27" s="87"/>
      <c r="D27" s="7">
        <v>49</v>
      </c>
      <c r="E27" s="1" t="s">
        <v>32</v>
      </c>
    </row>
    <row r="28" spans="1:5" x14ac:dyDescent="0.25">
      <c r="A28" s="7">
        <v>22</v>
      </c>
      <c r="B28" s="1" t="s">
        <v>33</v>
      </c>
      <c r="C28" s="1" t="s">
        <v>24</v>
      </c>
      <c r="D28" s="7">
        <v>48</v>
      </c>
      <c r="E28" s="1" t="s">
        <v>34</v>
      </c>
    </row>
    <row r="29" spans="1:5" x14ac:dyDescent="0.25">
      <c r="A29" s="7">
        <v>23</v>
      </c>
      <c r="B29" s="1" t="s">
        <v>35</v>
      </c>
      <c r="C29" s="1" t="s">
        <v>24</v>
      </c>
      <c r="D29" s="7">
        <v>5</v>
      </c>
      <c r="E29" s="1" t="s">
        <v>36</v>
      </c>
    </row>
    <row r="30" spans="1:5" x14ac:dyDescent="0.25">
      <c r="A30" s="7">
        <v>24</v>
      </c>
      <c r="B30" s="1" t="s">
        <v>37</v>
      </c>
      <c r="C30" s="1" t="s">
        <v>24</v>
      </c>
      <c r="D30" s="7">
        <v>6</v>
      </c>
      <c r="E30" s="1" t="s">
        <v>38</v>
      </c>
    </row>
    <row r="31" spans="1:5" x14ac:dyDescent="0.25">
      <c r="A31" s="7">
        <v>25</v>
      </c>
      <c r="B31" s="1" t="s">
        <v>39</v>
      </c>
      <c r="C31" s="1" t="s">
        <v>24</v>
      </c>
      <c r="D31" s="7">
        <v>7</v>
      </c>
      <c r="E31" s="1" t="s">
        <v>40</v>
      </c>
    </row>
    <row r="32" spans="1:5" x14ac:dyDescent="0.25">
      <c r="A32" s="7">
        <v>26</v>
      </c>
      <c r="B32" s="1" t="s">
        <v>41</v>
      </c>
      <c r="C32" s="1" t="s">
        <v>24</v>
      </c>
      <c r="D32" s="7">
        <v>8</v>
      </c>
      <c r="E32" s="1" t="s">
        <v>42</v>
      </c>
    </row>
    <row r="33" spans="1:5" x14ac:dyDescent="0.25">
      <c r="A33" s="7">
        <v>27</v>
      </c>
      <c r="B33" s="1" t="s">
        <v>43</v>
      </c>
      <c r="C33" s="1" t="s">
        <v>24</v>
      </c>
      <c r="D33" s="7">
        <v>9</v>
      </c>
      <c r="E33" s="1" t="s">
        <v>44</v>
      </c>
    </row>
    <row r="34" spans="1:5" x14ac:dyDescent="0.25">
      <c r="A34" s="7">
        <v>28</v>
      </c>
      <c r="B34" s="1" t="s">
        <v>45</v>
      </c>
      <c r="C34" s="1" t="s">
        <v>24</v>
      </c>
      <c r="D34" s="7">
        <v>10</v>
      </c>
      <c r="E34" s="1" t="s">
        <v>46</v>
      </c>
    </row>
    <row r="35" spans="1:5" x14ac:dyDescent="0.25">
      <c r="A35" s="7">
        <v>29</v>
      </c>
      <c r="B35" s="1" t="s">
        <v>47</v>
      </c>
      <c r="C35" s="1" t="s">
        <v>24</v>
      </c>
      <c r="D35" s="7">
        <v>11</v>
      </c>
      <c r="E35" s="1" t="s">
        <v>48</v>
      </c>
    </row>
    <row r="36" spans="1:5" x14ac:dyDescent="0.25">
      <c r="A36" s="7">
        <v>30</v>
      </c>
      <c r="B36" s="1" t="s">
        <v>49</v>
      </c>
      <c r="C36" s="1" t="s">
        <v>24</v>
      </c>
      <c r="D36" s="7">
        <v>12</v>
      </c>
      <c r="E36" s="1" t="s">
        <v>50</v>
      </c>
    </row>
    <row r="37" spans="1:5" x14ac:dyDescent="0.25">
      <c r="A37" s="7">
        <v>31</v>
      </c>
      <c r="B37" s="1" t="s">
        <v>51</v>
      </c>
      <c r="C37" s="1" t="s">
        <v>24</v>
      </c>
      <c r="D37" s="7">
        <v>13</v>
      </c>
      <c r="E37" s="1" t="s">
        <v>52</v>
      </c>
    </row>
    <row r="38" spans="1:5" x14ac:dyDescent="0.25">
      <c r="A38" s="7">
        <v>32</v>
      </c>
      <c r="B38" s="1" t="s">
        <v>53</v>
      </c>
      <c r="C38" s="1" t="s">
        <v>24</v>
      </c>
      <c r="D38" s="7">
        <v>14</v>
      </c>
      <c r="E38" s="1" t="s">
        <v>54</v>
      </c>
    </row>
    <row r="39" spans="1:5" x14ac:dyDescent="0.25">
      <c r="A39" s="7">
        <v>33</v>
      </c>
      <c r="B39" s="1" t="s">
        <v>55</v>
      </c>
      <c r="C39" s="1" t="s">
        <v>24</v>
      </c>
      <c r="D39" s="7">
        <v>15</v>
      </c>
      <c r="E39" s="1" t="s">
        <v>56</v>
      </c>
    </row>
    <row r="40" spans="1:5" x14ac:dyDescent="0.25">
      <c r="A40" s="7">
        <v>34</v>
      </c>
      <c r="B40" s="1" t="s">
        <v>57</v>
      </c>
      <c r="C40" s="1" t="s">
        <v>24</v>
      </c>
      <c r="D40" s="7">
        <v>16</v>
      </c>
      <c r="E40" s="1" t="s">
        <v>58</v>
      </c>
    </row>
    <row r="41" spans="1:5" x14ac:dyDescent="0.25">
      <c r="A41" s="7">
        <v>35</v>
      </c>
      <c r="B41" s="1" t="s">
        <v>59</v>
      </c>
      <c r="C41" s="1" t="s">
        <v>24</v>
      </c>
      <c r="D41" s="7">
        <v>17</v>
      </c>
      <c r="E41" s="1" t="s">
        <v>60</v>
      </c>
    </row>
    <row r="42" spans="1:5" x14ac:dyDescent="0.25">
      <c r="A42" s="7">
        <v>36</v>
      </c>
      <c r="B42" s="1" t="s">
        <v>61</v>
      </c>
      <c r="C42" s="1" t="s">
        <v>24</v>
      </c>
      <c r="D42" s="7">
        <v>18</v>
      </c>
      <c r="E42" s="1" t="s">
        <v>62</v>
      </c>
    </row>
    <row r="43" spans="1:5" x14ac:dyDescent="0.25">
      <c r="A43" s="7">
        <v>37</v>
      </c>
      <c r="B43" s="1" t="s">
        <v>63</v>
      </c>
      <c r="C43" s="1" t="s">
        <v>24</v>
      </c>
      <c r="D43" s="7">
        <v>19</v>
      </c>
      <c r="E43" s="1" t="s">
        <v>64</v>
      </c>
    </row>
    <row r="44" spans="1:5" x14ac:dyDescent="0.25">
      <c r="A44" s="7">
        <v>38</v>
      </c>
      <c r="B44" s="1" t="s">
        <v>65</v>
      </c>
      <c r="C44" s="1" t="s">
        <v>24</v>
      </c>
      <c r="D44" s="7">
        <v>20</v>
      </c>
      <c r="E44" s="1" t="s">
        <v>66</v>
      </c>
    </row>
    <row r="45" spans="1:5" x14ac:dyDescent="0.25">
      <c r="A45" s="7">
        <v>39</v>
      </c>
      <c r="B45" s="1" t="s">
        <v>67</v>
      </c>
      <c r="C45" s="1" t="s">
        <v>24</v>
      </c>
      <c r="D45" s="7">
        <v>21</v>
      </c>
      <c r="E45" s="1" t="s">
        <v>68</v>
      </c>
    </row>
    <row r="46" spans="1:5" x14ac:dyDescent="0.25">
      <c r="A46" s="7">
        <v>40</v>
      </c>
      <c r="B46" s="1" t="s">
        <v>69</v>
      </c>
      <c r="C46" s="1" t="s">
        <v>24</v>
      </c>
      <c r="D46" s="7">
        <v>22</v>
      </c>
      <c r="E46" s="1" t="s">
        <v>70</v>
      </c>
    </row>
    <row r="47" spans="1:5" x14ac:dyDescent="0.25">
      <c r="A47" s="7">
        <v>41</v>
      </c>
      <c r="B47" s="1" t="s">
        <v>71</v>
      </c>
      <c r="C47" s="1" t="s">
        <v>24</v>
      </c>
      <c r="D47" s="7">
        <v>23</v>
      </c>
      <c r="E47" s="1" t="s">
        <v>72</v>
      </c>
    </row>
    <row r="48" spans="1:5" x14ac:dyDescent="0.25">
      <c r="A48" s="7">
        <v>42</v>
      </c>
      <c r="B48" s="1" t="s">
        <v>73</v>
      </c>
      <c r="C48" s="1" t="s">
        <v>24</v>
      </c>
      <c r="D48" s="7">
        <v>24</v>
      </c>
      <c r="E48" s="1" t="s">
        <v>74</v>
      </c>
    </row>
    <row r="49" spans="1:5" x14ac:dyDescent="0.25">
      <c r="A49" s="7">
        <v>43</v>
      </c>
      <c r="B49" s="1" t="s">
        <v>75</v>
      </c>
      <c r="C49" s="1" t="s">
        <v>24</v>
      </c>
      <c r="D49" s="7">
        <v>25</v>
      </c>
      <c r="E49" s="1" t="s">
        <v>76</v>
      </c>
    </row>
    <row r="50" spans="1:5" x14ac:dyDescent="0.25">
      <c r="A50" s="7">
        <v>44</v>
      </c>
      <c r="B50" s="1" t="s">
        <v>77</v>
      </c>
      <c r="C50" s="1" t="s">
        <v>24</v>
      </c>
      <c r="D50" s="7">
        <v>26</v>
      </c>
      <c r="E50" s="1" t="s">
        <v>78</v>
      </c>
    </row>
    <row r="51" spans="1:5" x14ac:dyDescent="0.25">
      <c r="A51" s="7">
        <v>45</v>
      </c>
      <c r="B51" s="1" t="s">
        <v>79</v>
      </c>
      <c r="C51" s="1" t="s">
        <v>24</v>
      </c>
      <c r="D51" s="7">
        <v>27</v>
      </c>
      <c r="E51" s="1" t="s">
        <v>80</v>
      </c>
    </row>
    <row r="52" spans="1:5" x14ac:dyDescent="0.25">
      <c r="A52" s="7">
        <v>46</v>
      </c>
      <c r="B52" s="1" t="s">
        <v>81</v>
      </c>
      <c r="C52" s="1" t="s">
        <v>24</v>
      </c>
      <c r="D52" s="7">
        <v>28</v>
      </c>
      <c r="E52" s="1" t="s">
        <v>82</v>
      </c>
    </row>
    <row r="53" spans="1:5" x14ac:dyDescent="0.25">
      <c r="A53" s="7">
        <v>47</v>
      </c>
      <c r="B53" s="1" t="s">
        <v>83</v>
      </c>
      <c r="C53" s="1" t="s">
        <v>24</v>
      </c>
      <c r="D53" s="7">
        <v>29</v>
      </c>
      <c r="E53" s="1" t="s">
        <v>84</v>
      </c>
    </row>
    <row r="54" spans="1:5" x14ac:dyDescent="0.25">
      <c r="A54" s="7">
        <v>48</v>
      </c>
      <c r="B54" s="1" t="s">
        <v>85</v>
      </c>
      <c r="C54" s="1" t="s">
        <v>24</v>
      </c>
      <c r="D54" s="7">
        <v>30</v>
      </c>
      <c r="E54" s="1" t="s">
        <v>86</v>
      </c>
    </row>
    <row r="55" spans="1:5" x14ac:dyDescent="0.25">
      <c r="A55" s="7">
        <v>49</v>
      </c>
      <c r="B55" s="1" t="s">
        <v>87</v>
      </c>
      <c r="C55" s="1" t="s">
        <v>24</v>
      </c>
      <c r="D55" s="7">
        <v>31</v>
      </c>
      <c r="E55" s="1" t="s">
        <v>88</v>
      </c>
    </row>
    <row r="56" spans="1:5" x14ac:dyDescent="0.25">
      <c r="A56" s="7">
        <v>50</v>
      </c>
      <c r="B56" s="1" t="s">
        <v>89</v>
      </c>
      <c r="C56" s="1" t="s">
        <v>24</v>
      </c>
      <c r="D56" s="7">
        <v>32</v>
      </c>
      <c r="E56" s="1" t="s">
        <v>90</v>
      </c>
    </row>
    <row r="57" spans="1:5" x14ac:dyDescent="0.25">
      <c r="A57" s="7">
        <v>51</v>
      </c>
      <c r="B57" s="1" t="s">
        <v>91</v>
      </c>
      <c r="C57" s="1" t="s">
        <v>24</v>
      </c>
      <c r="D57" s="7">
        <v>33</v>
      </c>
      <c r="E57" s="1" t="s">
        <v>92</v>
      </c>
    </row>
    <row r="58" spans="1:5" x14ac:dyDescent="0.25">
      <c r="A58" s="7">
        <v>52</v>
      </c>
      <c r="B58" s="1" t="s">
        <v>93</v>
      </c>
      <c r="C58" s="1" t="s">
        <v>24</v>
      </c>
      <c r="D58" s="7">
        <v>34</v>
      </c>
      <c r="E58" s="1" t="s">
        <v>94</v>
      </c>
    </row>
    <row r="59" spans="1:5" x14ac:dyDescent="0.25">
      <c r="A59" s="7">
        <v>53</v>
      </c>
      <c r="B59" s="1" t="s">
        <v>95</v>
      </c>
      <c r="C59" s="1" t="s">
        <v>24</v>
      </c>
      <c r="D59" s="7">
        <v>35</v>
      </c>
      <c r="E59" s="1" t="s">
        <v>96</v>
      </c>
    </row>
    <row r="60" spans="1:5" x14ac:dyDescent="0.25">
      <c r="A60" s="7">
        <v>54</v>
      </c>
      <c r="B60" s="1" t="s">
        <v>97</v>
      </c>
      <c r="C60" s="1" t="s">
        <v>24</v>
      </c>
      <c r="D60" s="7">
        <v>36</v>
      </c>
      <c r="E60" s="1" t="s">
        <v>98</v>
      </c>
    </row>
    <row r="61" spans="1:5" x14ac:dyDescent="0.25">
      <c r="A61" s="7">
        <v>55</v>
      </c>
      <c r="B61" s="1" t="s">
        <v>99</v>
      </c>
      <c r="C61" s="1" t="s">
        <v>24</v>
      </c>
      <c r="D61" s="7">
        <v>37</v>
      </c>
      <c r="E61" s="1" t="s">
        <v>100</v>
      </c>
    </row>
    <row r="62" spans="1:5" x14ac:dyDescent="0.25">
      <c r="A62" s="7">
        <v>56</v>
      </c>
      <c r="B62" s="1" t="s">
        <v>101</v>
      </c>
      <c r="C62" s="1" t="s">
        <v>24</v>
      </c>
      <c r="D62" s="7">
        <v>38</v>
      </c>
      <c r="E62" s="1" t="s">
        <v>102</v>
      </c>
    </row>
    <row r="63" spans="1:5" x14ac:dyDescent="0.25">
      <c r="A63" s="7">
        <v>57</v>
      </c>
      <c r="B63" s="1" t="s">
        <v>103</v>
      </c>
      <c r="C63" s="1" t="s">
        <v>24</v>
      </c>
      <c r="D63" s="7">
        <v>39</v>
      </c>
      <c r="E63" s="1" t="s">
        <v>104</v>
      </c>
    </row>
    <row r="64" spans="1:5" x14ac:dyDescent="0.25">
      <c r="A64" s="7">
        <v>58</v>
      </c>
      <c r="B64" s="1" t="s">
        <v>105</v>
      </c>
      <c r="C64" s="1" t="s">
        <v>24</v>
      </c>
      <c r="D64" s="7">
        <v>40</v>
      </c>
      <c r="E64" s="1" t="s">
        <v>106</v>
      </c>
    </row>
    <row r="65" spans="1:5" x14ac:dyDescent="0.25">
      <c r="A65" s="7">
        <v>59</v>
      </c>
      <c r="B65" s="1" t="s">
        <v>107</v>
      </c>
      <c r="C65" s="1" t="s">
        <v>24</v>
      </c>
      <c r="D65" s="7">
        <v>41</v>
      </c>
      <c r="E65" s="1" t="s">
        <v>108</v>
      </c>
    </row>
    <row r="66" spans="1:5" x14ac:dyDescent="0.25">
      <c r="A66" s="7">
        <v>60</v>
      </c>
      <c r="B66" s="1" t="s">
        <v>109</v>
      </c>
      <c r="C66" s="1" t="s">
        <v>24</v>
      </c>
      <c r="D66" s="7">
        <v>42</v>
      </c>
      <c r="E66" s="1" t="s">
        <v>110</v>
      </c>
    </row>
    <row r="67" spans="1:5" x14ac:dyDescent="0.25">
      <c r="A67" s="7">
        <v>61</v>
      </c>
      <c r="B67" s="1" t="s">
        <v>111</v>
      </c>
      <c r="C67" s="1" t="s">
        <v>24</v>
      </c>
      <c r="D67" s="7">
        <v>43</v>
      </c>
      <c r="E67" s="1" t="s">
        <v>112</v>
      </c>
    </row>
    <row r="68" spans="1:5" x14ac:dyDescent="0.25">
      <c r="A68" s="7">
        <v>62</v>
      </c>
      <c r="B68" s="1" t="s">
        <v>113</v>
      </c>
      <c r="C68" s="1" t="s">
        <v>24</v>
      </c>
      <c r="D68" s="7">
        <v>44</v>
      </c>
      <c r="E68" s="1" t="s">
        <v>114</v>
      </c>
    </row>
    <row r="69" spans="1:5" x14ac:dyDescent="0.25">
      <c r="A69" s="7">
        <v>63</v>
      </c>
      <c r="B69" s="1" t="s">
        <v>115</v>
      </c>
      <c r="C69" s="1" t="s">
        <v>24</v>
      </c>
      <c r="D69" s="7">
        <v>45</v>
      </c>
      <c r="E69" s="1" t="s">
        <v>116</v>
      </c>
    </row>
    <row r="70" spans="1:5" x14ac:dyDescent="0.25">
      <c r="A70" s="7">
        <v>64</v>
      </c>
      <c r="B70" s="1" t="s">
        <v>117</v>
      </c>
      <c r="C70" s="1" t="s">
        <v>24</v>
      </c>
      <c r="D70" s="7">
        <v>46</v>
      </c>
      <c r="E70" s="1" t="s">
        <v>118</v>
      </c>
    </row>
    <row r="71" spans="1:5" x14ac:dyDescent="0.25">
      <c r="A71" s="7">
        <v>65</v>
      </c>
      <c r="B71" s="1" t="s">
        <v>119</v>
      </c>
      <c r="C71" s="1" t="s">
        <v>24</v>
      </c>
      <c r="D71" s="7">
        <v>47</v>
      </c>
      <c r="E71" s="1" t="s">
        <v>120</v>
      </c>
    </row>
    <row r="72" spans="1:5" x14ac:dyDescent="0.25">
      <c r="A72" s="7">
        <v>66</v>
      </c>
      <c r="B72" s="1" t="s">
        <v>121</v>
      </c>
      <c r="C72" s="1" t="s">
        <v>122</v>
      </c>
      <c r="D72" s="7">
        <v>1</v>
      </c>
      <c r="E72" s="1" t="s">
        <v>123</v>
      </c>
    </row>
    <row r="73" spans="1:5" x14ac:dyDescent="0.25">
      <c r="A73" s="7">
        <v>67</v>
      </c>
      <c r="B73" s="1" t="s">
        <v>124</v>
      </c>
      <c r="C73" s="1" t="s">
        <v>122</v>
      </c>
      <c r="D73" s="7">
        <v>2</v>
      </c>
      <c r="E73" s="1" t="s">
        <v>125</v>
      </c>
    </row>
    <row r="74" spans="1:5" x14ac:dyDescent="0.25">
      <c r="A74" s="7">
        <v>68</v>
      </c>
      <c r="B74" s="1" t="s">
        <v>126</v>
      </c>
      <c r="C74" s="1" t="s">
        <v>122</v>
      </c>
      <c r="D74" s="7">
        <v>3</v>
      </c>
      <c r="E74" s="1" t="s">
        <v>127</v>
      </c>
    </row>
    <row r="75" spans="1:5" x14ac:dyDescent="0.25">
      <c r="A75" s="7">
        <v>69</v>
      </c>
      <c r="B75" s="1" t="s">
        <v>128</v>
      </c>
      <c r="C75" s="1" t="s">
        <v>122</v>
      </c>
      <c r="D75" s="7">
        <v>4</v>
      </c>
      <c r="E75" s="1" t="s">
        <v>129</v>
      </c>
    </row>
    <row r="76" spans="1:5" x14ac:dyDescent="0.25">
      <c r="A76" s="7">
        <v>70</v>
      </c>
      <c r="B76" s="1" t="s">
        <v>130</v>
      </c>
      <c r="C76" s="1" t="s">
        <v>122</v>
      </c>
      <c r="D76" s="7">
        <v>5</v>
      </c>
      <c r="E76" s="1" t="s">
        <v>131</v>
      </c>
    </row>
    <row r="77" spans="1:5" x14ac:dyDescent="0.25">
      <c r="A77" s="7">
        <v>71</v>
      </c>
      <c r="B77" s="1" t="s">
        <v>132</v>
      </c>
      <c r="C77" s="1" t="s">
        <v>122</v>
      </c>
      <c r="D77" s="7">
        <v>6</v>
      </c>
      <c r="E77" s="1" t="s">
        <v>133</v>
      </c>
    </row>
    <row r="78" spans="1:5" x14ac:dyDescent="0.25">
      <c r="A78" s="7">
        <v>72</v>
      </c>
      <c r="B78" s="1" t="s">
        <v>134</v>
      </c>
      <c r="C78" s="1" t="s">
        <v>122</v>
      </c>
      <c r="D78" s="7">
        <v>7</v>
      </c>
      <c r="E78" s="1" t="s">
        <v>135</v>
      </c>
    </row>
    <row r="79" spans="1:5" x14ac:dyDescent="0.25">
      <c r="A79" s="7">
        <v>73</v>
      </c>
      <c r="B79" s="1" t="s">
        <v>136</v>
      </c>
      <c r="C79" s="1" t="s">
        <v>122</v>
      </c>
      <c r="D79" s="7">
        <v>8</v>
      </c>
      <c r="E79" s="1" t="s">
        <v>137</v>
      </c>
    </row>
    <row r="80" spans="1:5" x14ac:dyDescent="0.25">
      <c r="A80" s="7">
        <v>74</v>
      </c>
      <c r="B80" s="1" t="s">
        <v>138</v>
      </c>
      <c r="C80" s="1" t="s">
        <v>122</v>
      </c>
      <c r="D80" s="7">
        <v>9</v>
      </c>
      <c r="E80" s="1" t="s">
        <v>139</v>
      </c>
    </row>
    <row r="81" spans="1:5" ht="15" customHeight="1" x14ac:dyDescent="0.25">
      <c r="A81" s="7">
        <v>75</v>
      </c>
      <c r="B81" s="1" t="s">
        <v>140</v>
      </c>
      <c r="C81" s="1" t="s">
        <v>122</v>
      </c>
      <c r="D81" s="7">
        <v>10</v>
      </c>
      <c r="E81" s="1" t="s">
        <v>141</v>
      </c>
    </row>
    <row r="82" spans="1:5" ht="15" customHeight="1" x14ac:dyDescent="0.25">
      <c r="A82" s="7">
        <v>76</v>
      </c>
      <c r="B82" s="1" t="s">
        <v>142</v>
      </c>
      <c r="C82" s="1" t="s">
        <v>122</v>
      </c>
      <c r="D82" s="7">
        <v>11</v>
      </c>
      <c r="E82" s="1" t="s">
        <v>143</v>
      </c>
    </row>
    <row r="83" spans="1:5" x14ac:dyDescent="0.25">
      <c r="A83" s="7">
        <v>77</v>
      </c>
      <c r="B83" s="1" t="s">
        <v>144</v>
      </c>
      <c r="C83" s="1" t="s">
        <v>122</v>
      </c>
      <c r="D83" s="7">
        <v>12</v>
      </c>
      <c r="E83" s="1" t="s">
        <v>145</v>
      </c>
    </row>
    <row r="84" spans="1:5" x14ac:dyDescent="0.25">
      <c r="A84" s="7">
        <v>78</v>
      </c>
      <c r="B84" s="1" t="s">
        <v>146</v>
      </c>
      <c r="C84" s="1" t="s">
        <v>122</v>
      </c>
      <c r="D84" s="7">
        <v>13</v>
      </c>
      <c r="E84" s="1" t="s">
        <v>31</v>
      </c>
    </row>
    <row r="85" spans="1:5" x14ac:dyDescent="0.25">
      <c r="A85" s="7">
        <v>79</v>
      </c>
      <c r="B85" s="1" t="s">
        <v>147</v>
      </c>
      <c r="C85" s="1" t="s">
        <v>122</v>
      </c>
      <c r="D85" s="7">
        <v>14</v>
      </c>
      <c r="E85" s="1" t="s">
        <v>27</v>
      </c>
    </row>
    <row r="86" spans="1:5" x14ac:dyDescent="0.25">
      <c r="A86" s="7">
        <v>80</v>
      </c>
      <c r="B86" s="1" t="s">
        <v>148</v>
      </c>
      <c r="C86" s="1" t="s">
        <v>122</v>
      </c>
      <c r="D86" s="7">
        <v>15</v>
      </c>
      <c r="E86" s="1" t="s">
        <v>149</v>
      </c>
    </row>
    <row r="87" spans="1:5" x14ac:dyDescent="0.25">
      <c r="A87" s="7">
        <v>81</v>
      </c>
      <c r="B87" s="1" t="s">
        <v>150</v>
      </c>
      <c r="C87" s="1" t="s">
        <v>122</v>
      </c>
      <c r="D87" s="7">
        <v>16</v>
      </c>
      <c r="E87" s="1" t="s">
        <v>151</v>
      </c>
    </row>
    <row r="88" spans="1:5" x14ac:dyDescent="0.25">
      <c r="A88" s="7">
        <v>82</v>
      </c>
      <c r="B88" s="1" t="s">
        <v>152</v>
      </c>
      <c r="C88" s="1" t="s">
        <v>122</v>
      </c>
      <c r="D88" s="7">
        <v>17</v>
      </c>
      <c r="E88" s="1" t="s">
        <v>153</v>
      </c>
    </row>
    <row r="89" spans="1:5" x14ac:dyDescent="0.25">
      <c r="A89" s="7">
        <v>83</v>
      </c>
      <c r="B89" s="1" t="s">
        <v>154</v>
      </c>
      <c r="C89" s="1" t="s">
        <v>122</v>
      </c>
      <c r="D89" s="7">
        <v>18</v>
      </c>
      <c r="E89" s="1" t="s">
        <v>155</v>
      </c>
    </row>
    <row r="90" spans="1:5" x14ac:dyDescent="0.25">
      <c r="A90" s="7">
        <v>84</v>
      </c>
      <c r="B90" s="1" t="s">
        <v>156</v>
      </c>
      <c r="C90" s="1" t="s">
        <v>122</v>
      </c>
      <c r="D90" s="7">
        <v>19</v>
      </c>
      <c r="E90" s="1" t="s">
        <v>157</v>
      </c>
    </row>
    <row r="91" spans="1:5" x14ac:dyDescent="0.25">
      <c r="A91" s="7">
        <v>85</v>
      </c>
      <c r="B91" s="1" t="s">
        <v>158</v>
      </c>
      <c r="C91" s="1" t="s">
        <v>122</v>
      </c>
      <c r="D91" s="7">
        <v>20</v>
      </c>
      <c r="E91" s="1" t="s">
        <v>159</v>
      </c>
    </row>
    <row r="92" spans="1:5" x14ac:dyDescent="0.25">
      <c r="A92" s="7">
        <v>86</v>
      </c>
      <c r="B92" s="1" t="s">
        <v>160</v>
      </c>
      <c r="C92" s="1" t="s">
        <v>122</v>
      </c>
      <c r="D92" s="7">
        <v>21</v>
      </c>
      <c r="E92" s="1" t="s">
        <v>161</v>
      </c>
    </row>
    <row r="93" spans="1:5" x14ac:dyDescent="0.25">
      <c r="A93" s="7">
        <v>87</v>
      </c>
      <c r="B93" s="1" t="s">
        <v>162</v>
      </c>
      <c r="C93" s="1" t="s">
        <v>122</v>
      </c>
      <c r="D93" s="7">
        <v>22</v>
      </c>
      <c r="E93" s="1" t="s">
        <v>163</v>
      </c>
    </row>
    <row r="94" spans="1:5" x14ac:dyDescent="0.25">
      <c r="A94" s="7">
        <v>88</v>
      </c>
      <c r="B94" s="1" t="s">
        <v>164</v>
      </c>
      <c r="C94" s="1" t="s">
        <v>122</v>
      </c>
      <c r="D94" s="7">
        <v>23</v>
      </c>
      <c r="E94" s="1" t="s">
        <v>165</v>
      </c>
    </row>
    <row r="95" spans="1:5" x14ac:dyDescent="0.25">
      <c r="A95" s="7">
        <v>89</v>
      </c>
      <c r="B95" s="1" t="s">
        <v>166</v>
      </c>
      <c r="C95" s="1" t="s">
        <v>122</v>
      </c>
      <c r="D95" s="7">
        <v>24</v>
      </c>
      <c r="E95" s="1" t="s">
        <v>167</v>
      </c>
    </row>
    <row r="96" spans="1:5" x14ac:dyDescent="0.25">
      <c r="A96" s="7">
        <v>90</v>
      </c>
      <c r="B96" s="1" t="s">
        <v>168</v>
      </c>
      <c r="C96" s="1" t="s">
        <v>122</v>
      </c>
      <c r="D96" s="7">
        <v>25</v>
      </c>
      <c r="E96" s="1" t="s">
        <v>169</v>
      </c>
    </row>
    <row r="97" spans="1:5" x14ac:dyDescent="0.25">
      <c r="A97" s="7">
        <v>91</v>
      </c>
      <c r="B97" s="1" t="s">
        <v>170</v>
      </c>
      <c r="C97" s="1" t="s">
        <v>122</v>
      </c>
      <c r="D97" s="7">
        <v>26</v>
      </c>
      <c r="E97" s="1" t="s">
        <v>54</v>
      </c>
    </row>
    <row r="98" spans="1:5" x14ac:dyDescent="0.25">
      <c r="A98" s="7">
        <v>92</v>
      </c>
      <c r="B98" s="1" t="s">
        <v>171</v>
      </c>
      <c r="C98" s="1" t="s">
        <v>122</v>
      </c>
      <c r="D98" s="7">
        <v>27</v>
      </c>
      <c r="E98" s="1" t="s">
        <v>56</v>
      </c>
    </row>
    <row r="99" spans="1:5" x14ac:dyDescent="0.25">
      <c r="A99" s="7">
        <v>93</v>
      </c>
      <c r="B99" s="1" t="s">
        <v>172</v>
      </c>
      <c r="C99" s="1" t="s">
        <v>122</v>
      </c>
      <c r="D99" s="7">
        <v>28</v>
      </c>
      <c r="E99" s="1" t="s">
        <v>173</v>
      </c>
    </row>
    <row r="100" spans="1:5" x14ac:dyDescent="0.25">
      <c r="A100" s="7">
        <v>94</v>
      </c>
      <c r="B100" s="1" t="s">
        <v>174</v>
      </c>
      <c r="C100" s="1" t="s">
        <v>122</v>
      </c>
      <c r="D100" s="7">
        <v>29</v>
      </c>
      <c r="E100" s="1" t="s">
        <v>175</v>
      </c>
    </row>
    <row r="101" spans="1:5" x14ac:dyDescent="0.25">
      <c r="A101" s="7">
        <v>95</v>
      </c>
      <c r="B101" s="1" t="s">
        <v>176</v>
      </c>
      <c r="C101" s="1" t="s">
        <v>122</v>
      </c>
      <c r="D101" s="7">
        <v>30</v>
      </c>
      <c r="E101" s="1" t="s">
        <v>66</v>
      </c>
    </row>
    <row r="102" spans="1:5" x14ac:dyDescent="0.25">
      <c r="A102" s="7">
        <v>96</v>
      </c>
      <c r="B102" s="1" t="s">
        <v>177</v>
      </c>
      <c r="C102" s="1" t="s">
        <v>122</v>
      </c>
      <c r="D102" s="7">
        <v>31</v>
      </c>
      <c r="E102" s="1" t="s">
        <v>70</v>
      </c>
    </row>
    <row r="103" spans="1:5" x14ac:dyDescent="0.25">
      <c r="A103" s="7">
        <v>97</v>
      </c>
      <c r="B103" s="1" t="s">
        <v>178</v>
      </c>
      <c r="C103" s="1" t="s">
        <v>122</v>
      </c>
      <c r="D103" s="7">
        <v>32</v>
      </c>
      <c r="E103" s="1" t="s">
        <v>179</v>
      </c>
    </row>
    <row r="104" spans="1:5" x14ac:dyDescent="0.25">
      <c r="A104" s="7">
        <v>98</v>
      </c>
      <c r="B104" s="1" t="s">
        <v>180</v>
      </c>
      <c r="C104" s="1" t="s">
        <v>122</v>
      </c>
      <c r="D104" s="7">
        <v>33</v>
      </c>
      <c r="E104" s="1" t="s">
        <v>74</v>
      </c>
    </row>
    <row r="105" spans="1:5" x14ac:dyDescent="0.25">
      <c r="A105" s="7">
        <v>99</v>
      </c>
      <c r="B105" s="1" t="s">
        <v>181</v>
      </c>
      <c r="C105" s="1" t="s">
        <v>122</v>
      </c>
      <c r="D105" s="7">
        <v>34</v>
      </c>
      <c r="E105" s="1" t="s">
        <v>76</v>
      </c>
    </row>
    <row r="106" spans="1:5" x14ac:dyDescent="0.25">
      <c r="A106" s="7">
        <v>100</v>
      </c>
      <c r="B106" s="1" t="s">
        <v>182</v>
      </c>
      <c r="C106" s="1" t="s">
        <v>122</v>
      </c>
      <c r="D106" s="7">
        <v>35</v>
      </c>
      <c r="E106" s="1" t="s">
        <v>78</v>
      </c>
    </row>
    <row r="107" spans="1:5" x14ac:dyDescent="0.25">
      <c r="A107" s="7">
        <v>101</v>
      </c>
      <c r="B107" s="1" t="s">
        <v>183</v>
      </c>
      <c r="C107" s="1" t="s">
        <v>122</v>
      </c>
      <c r="D107" s="7">
        <v>36</v>
      </c>
      <c r="E107" s="1" t="s">
        <v>80</v>
      </c>
    </row>
    <row r="108" spans="1:5" x14ac:dyDescent="0.25">
      <c r="A108" s="7">
        <v>102</v>
      </c>
      <c r="B108" s="1" t="s">
        <v>184</v>
      </c>
      <c r="C108" s="1" t="s">
        <v>122</v>
      </c>
      <c r="D108" s="7">
        <v>37</v>
      </c>
      <c r="E108" s="1" t="s">
        <v>185</v>
      </c>
    </row>
    <row r="109" spans="1:5" x14ac:dyDescent="0.25">
      <c r="A109" s="7">
        <v>103</v>
      </c>
      <c r="B109" s="1" t="s">
        <v>186</v>
      </c>
      <c r="C109" s="1" t="s">
        <v>122</v>
      </c>
      <c r="D109" s="7">
        <v>38</v>
      </c>
      <c r="E109" s="1" t="s">
        <v>187</v>
      </c>
    </row>
    <row r="110" spans="1:5" x14ac:dyDescent="0.25">
      <c r="A110" s="7">
        <v>104</v>
      </c>
      <c r="B110" s="1" t="s">
        <v>188</v>
      </c>
      <c r="C110" s="1" t="s">
        <v>122</v>
      </c>
      <c r="D110" s="7">
        <v>39</v>
      </c>
      <c r="E110" s="1" t="s">
        <v>189</v>
      </c>
    </row>
    <row r="111" spans="1:5" x14ac:dyDescent="0.25">
      <c r="A111" s="7">
        <v>105</v>
      </c>
      <c r="B111" s="1" t="s">
        <v>190</v>
      </c>
      <c r="C111" s="1" t="s">
        <v>122</v>
      </c>
      <c r="D111" s="7">
        <v>40</v>
      </c>
      <c r="E111" s="1" t="s">
        <v>84</v>
      </c>
    </row>
    <row r="112" spans="1:5" x14ac:dyDescent="0.25">
      <c r="A112" s="7">
        <v>106</v>
      </c>
      <c r="B112" s="1" t="s">
        <v>191</v>
      </c>
      <c r="C112" s="1" t="s">
        <v>122</v>
      </c>
      <c r="D112" s="7">
        <v>41</v>
      </c>
      <c r="E112" s="1" t="s">
        <v>192</v>
      </c>
    </row>
    <row r="113" spans="1:5" x14ac:dyDescent="0.25">
      <c r="A113" s="7">
        <v>107</v>
      </c>
      <c r="B113" s="1" t="s">
        <v>193</v>
      </c>
      <c r="C113" s="1" t="s">
        <v>122</v>
      </c>
      <c r="D113" s="7">
        <v>42</v>
      </c>
      <c r="E113" s="1" t="s">
        <v>194</v>
      </c>
    </row>
    <row r="114" spans="1:5" x14ac:dyDescent="0.25">
      <c r="A114" s="7">
        <v>108</v>
      </c>
      <c r="B114" s="1" t="s">
        <v>195</v>
      </c>
      <c r="C114" s="1" t="s">
        <v>122</v>
      </c>
      <c r="D114" s="7">
        <v>43</v>
      </c>
      <c r="E114" s="1" t="s">
        <v>196</v>
      </c>
    </row>
    <row r="115" spans="1:5" x14ac:dyDescent="0.25">
      <c r="A115" s="7">
        <v>109</v>
      </c>
      <c r="B115" s="1" t="s">
        <v>197</v>
      </c>
      <c r="C115" s="1" t="s">
        <v>122</v>
      </c>
      <c r="D115" s="7">
        <v>44</v>
      </c>
      <c r="E115" s="1" t="s">
        <v>104</v>
      </c>
    </row>
    <row r="116" spans="1:5" x14ac:dyDescent="0.25">
      <c r="A116" s="7">
        <v>110</v>
      </c>
      <c r="B116" s="1" t="s">
        <v>198</v>
      </c>
      <c r="C116" s="1" t="s">
        <v>122</v>
      </c>
      <c r="D116" s="7">
        <v>45</v>
      </c>
      <c r="E116" s="1" t="s">
        <v>106</v>
      </c>
    </row>
    <row r="117" spans="1:5" x14ac:dyDescent="0.25">
      <c r="A117" s="7">
        <v>111</v>
      </c>
      <c r="B117" s="1" t="s">
        <v>199</v>
      </c>
      <c r="C117" s="1" t="s">
        <v>122</v>
      </c>
      <c r="D117" s="7">
        <v>46</v>
      </c>
      <c r="E117" s="1" t="s">
        <v>200</v>
      </c>
    </row>
    <row r="118" spans="1:5" x14ac:dyDescent="0.25">
      <c r="A118" s="7">
        <v>112</v>
      </c>
      <c r="B118" s="1" t="s">
        <v>201</v>
      </c>
      <c r="C118" s="1" t="s">
        <v>122</v>
      </c>
      <c r="D118" s="7">
        <v>47</v>
      </c>
      <c r="E118" s="1" t="s">
        <v>110</v>
      </c>
    </row>
  </sheetData>
  <mergeCells count="8">
    <mergeCell ref="A1:E1"/>
    <mergeCell ref="A26:A27"/>
    <mergeCell ref="B26:B27"/>
    <mergeCell ref="C26:C27"/>
    <mergeCell ref="A4:A5"/>
    <mergeCell ref="B4:B5"/>
    <mergeCell ref="C4:C5"/>
    <mergeCell ref="D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64"/>
  <sheetViews>
    <sheetView workbookViewId="0">
      <selection activeCell="A5" sqref="A5"/>
    </sheetView>
  </sheetViews>
  <sheetFormatPr defaultRowHeight="15" x14ac:dyDescent="0.25"/>
  <cols>
    <col min="1" max="1" width="2.7109375" style="5" customWidth="1"/>
    <col min="2" max="2" width="57.5703125" customWidth="1"/>
    <col min="3" max="3" width="4.85546875" style="5" customWidth="1"/>
    <col min="4" max="4" width="15.5703125" customWidth="1"/>
  </cols>
  <sheetData>
    <row r="1" spans="1:5" ht="18.75" x14ac:dyDescent="0.3">
      <c r="A1" s="84" t="s">
        <v>272</v>
      </c>
      <c r="B1" s="84"/>
      <c r="C1" s="84"/>
      <c r="D1" s="84"/>
    </row>
    <row r="2" spans="1:5" x14ac:dyDescent="0.25">
      <c r="A2" t="s">
        <v>3063</v>
      </c>
    </row>
    <row r="3" spans="1:5" x14ac:dyDescent="0.25">
      <c r="A3"/>
    </row>
    <row r="4" spans="1:5" ht="15" customHeight="1" x14ac:dyDescent="0.25">
      <c r="A4" s="88" t="s">
        <v>122</v>
      </c>
      <c r="B4" s="88"/>
      <c r="C4" s="88" t="s">
        <v>24</v>
      </c>
      <c r="D4" s="86"/>
      <c r="E4" s="6"/>
    </row>
    <row r="5" spans="1:5" x14ac:dyDescent="0.25">
      <c r="A5" s="6" t="s">
        <v>0</v>
      </c>
      <c r="B5" s="3" t="s">
        <v>202</v>
      </c>
      <c r="C5" s="6" t="s">
        <v>0</v>
      </c>
      <c r="D5" s="3" t="s">
        <v>203</v>
      </c>
      <c r="E5" s="4"/>
    </row>
    <row r="6" spans="1:5" x14ac:dyDescent="0.25">
      <c r="A6" s="7">
        <v>1</v>
      </c>
      <c r="B6" s="1" t="s">
        <v>123</v>
      </c>
      <c r="C6" s="7">
        <v>1</v>
      </c>
      <c r="D6" s="1" t="s">
        <v>204</v>
      </c>
    </row>
    <row r="7" spans="1:5" x14ac:dyDescent="0.25">
      <c r="A7" s="7"/>
      <c r="B7" s="1" t="s">
        <v>123</v>
      </c>
      <c r="C7" s="7">
        <v>3</v>
      </c>
      <c r="D7" s="1" t="s">
        <v>205</v>
      </c>
    </row>
    <row r="8" spans="1:5" x14ac:dyDescent="0.25">
      <c r="A8" s="7"/>
      <c r="B8" s="1" t="s">
        <v>121</v>
      </c>
      <c r="C8" s="7">
        <v>48</v>
      </c>
      <c r="D8" s="1" t="s">
        <v>34</v>
      </c>
    </row>
    <row r="9" spans="1:5" x14ac:dyDescent="0.25">
      <c r="A9" s="7"/>
      <c r="B9" s="1"/>
      <c r="C9" s="7"/>
      <c r="D9" s="1"/>
    </row>
    <row r="10" spans="1:5" x14ac:dyDescent="0.25">
      <c r="A10" s="7">
        <v>2</v>
      </c>
      <c r="B10" s="1" t="s">
        <v>206</v>
      </c>
      <c r="C10" s="7">
        <v>2</v>
      </c>
      <c r="D10" s="1" t="s">
        <v>207</v>
      </c>
    </row>
    <row r="11" spans="1:5" x14ac:dyDescent="0.25">
      <c r="A11" s="7"/>
      <c r="B11" s="1" t="s">
        <v>125</v>
      </c>
      <c r="C11" s="7">
        <v>3</v>
      </c>
      <c r="D11" s="1" t="s">
        <v>205</v>
      </c>
    </row>
    <row r="12" spans="1:5" x14ac:dyDescent="0.25">
      <c r="A12" s="7"/>
      <c r="B12" s="1" t="s">
        <v>124</v>
      </c>
      <c r="C12" s="7">
        <v>4</v>
      </c>
      <c r="D12" s="1" t="s">
        <v>208</v>
      </c>
    </row>
    <row r="13" spans="1:5" x14ac:dyDescent="0.25">
      <c r="A13" s="7"/>
      <c r="B13" s="1"/>
      <c r="C13" s="7">
        <v>5</v>
      </c>
      <c r="D13" s="1" t="s">
        <v>209</v>
      </c>
    </row>
    <row r="14" spans="1:5" x14ac:dyDescent="0.25">
      <c r="A14" s="7"/>
      <c r="B14" s="1"/>
      <c r="C14" s="7">
        <v>6</v>
      </c>
      <c r="D14" s="1" t="s">
        <v>210</v>
      </c>
    </row>
    <row r="15" spans="1:5" x14ac:dyDescent="0.25">
      <c r="A15" s="7"/>
      <c r="B15" s="1"/>
      <c r="C15" s="7">
        <v>7</v>
      </c>
      <c r="D15" s="1" t="s">
        <v>211</v>
      </c>
    </row>
    <row r="16" spans="1:5" x14ac:dyDescent="0.25">
      <c r="A16" s="7"/>
      <c r="B16" s="1"/>
      <c r="C16" s="7">
        <v>39</v>
      </c>
      <c r="D16" s="1" t="s">
        <v>104</v>
      </c>
    </row>
    <row r="17" spans="1:4" x14ac:dyDescent="0.25">
      <c r="A17" s="7"/>
      <c r="B17" s="1"/>
      <c r="C17" s="7"/>
      <c r="D17" s="1"/>
    </row>
    <row r="18" spans="1:4" x14ac:dyDescent="0.25">
      <c r="A18" s="7">
        <v>3</v>
      </c>
      <c r="B18" s="1" t="s">
        <v>212</v>
      </c>
      <c r="C18" s="7">
        <v>2</v>
      </c>
      <c r="D18" s="1" t="s">
        <v>207</v>
      </c>
    </row>
    <row r="19" spans="1:4" x14ac:dyDescent="0.25">
      <c r="A19" s="7"/>
      <c r="B19" s="1" t="s">
        <v>127</v>
      </c>
      <c r="C19" s="7">
        <v>3</v>
      </c>
      <c r="D19" s="1" t="s">
        <v>205</v>
      </c>
    </row>
    <row r="20" spans="1:4" x14ac:dyDescent="0.25">
      <c r="A20" s="7"/>
      <c r="B20" s="1" t="s">
        <v>126</v>
      </c>
      <c r="C20" s="7">
        <v>4</v>
      </c>
      <c r="D20" s="1" t="s">
        <v>208</v>
      </c>
    </row>
    <row r="21" spans="1:4" x14ac:dyDescent="0.25">
      <c r="A21" s="7"/>
      <c r="B21" s="1"/>
      <c r="C21" s="7">
        <v>5</v>
      </c>
      <c r="D21" s="1" t="s">
        <v>209</v>
      </c>
    </row>
    <row r="22" spans="1:4" x14ac:dyDescent="0.25">
      <c r="A22" s="7"/>
      <c r="B22" s="1"/>
      <c r="C22" s="7">
        <v>6</v>
      </c>
      <c r="D22" s="1" t="s">
        <v>210</v>
      </c>
    </row>
    <row r="23" spans="1:4" x14ac:dyDescent="0.25">
      <c r="A23" s="7"/>
      <c r="B23" s="1"/>
      <c r="C23" s="7">
        <v>7</v>
      </c>
      <c r="D23" s="1" t="s">
        <v>211</v>
      </c>
    </row>
    <row r="24" spans="1:4" x14ac:dyDescent="0.25">
      <c r="A24" s="7"/>
      <c r="B24" s="1"/>
      <c r="C24" s="7">
        <v>10</v>
      </c>
      <c r="D24" s="1" t="s">
        <v>213</v>
      </c>
    </row>
    <row r="25" spans="1:4" x14ac:dyDescent="0.25">
      <c r="A25" s="7"/>
      <c r="B25" s="1"/>
      <c r="C25" s="7">
        <v>11</v>
      </c>
      <c r="D25" s="1" t="s">
        <v>214</v>
      </c>
    </row>
    <row r="26" spans="1:4" x14ac:dyDescent="0.25">
      <c r="A26" s="7"/>
      <c r="B26" s="1"/>
      <c r="C26" s="7">
        <v>39</v>
      </c>
      <c r="D26" s="1" t="s">
        <v>104</v>
      </c>
    </row>
    <row r="27" spans="1:4" x14ac:dyDescent="0.25">
      <c r="A27" s="7"/>
      <c r="B27" s="1"/>
      <c r="C27" s="7"/>
      <c r="D27" s="1"/>
    </row>
    <row r="28" spans="1:4" x14ac:dyDescent="0.25">
      <c r="A28" s="7">
        <v>4</v>
      </c>
      <c r="B28" s="1" t="s">
        <v>215</v>
      </c>
      <c r="C28" s="7">
        <v>2</v>
      </c>
      <c r="D28" s="1" t="s">
        <v>207</v>
      </c>
    </row>
    <row r="29" spans="1:4" x14ac:dyDescent="0.25">
      <c r="A29" s="7"/>
      <c r="B29" s="1" t="s">
        <v>129</v>
      </c>
      <c r="C29" s="7">
        <v>3</v>
      </c>
      <c r="D29" s="1" t="s">
        <v>205</v>
      </c>
    </row>
    <row r="30" spans="1:4" x14ac:dyDescent="0.25">
      <c r="A30" s="7"/>
      <c r="B30" s="1" t="s">
        <v>128</v>
      </c>
      <c r="C30" s="7">
        <v>4</v>
      </c>
      <c r="D30" s="1" t="s">
        <v>208</v>
      </c>
    </row>
    <row r="31" spans="1:4" x14ac:dyDescent="0.25">
      <c r="A31" s="7"/>
      <c r="B31" s="1"/>
      <c r="C31" s="7">
        <v>5</v>
      </c>
      <c r="D31" s="1" t="s">
        <v>209</v>
      </c>
    </row>
    <row r="32" spans="1:4" x14ac:dyDescent="0.25">
      <c r="A32" s="7"/>
      <c r="B32" s="1"/>
      <c r="C32" s="7">
        <v>6</v>
      </c>
      <c r="D32" s="1" t="s">
        <v>210</v>
      </c>
    </row>
    <row r="33" spans="1:4" x14ac:dyDescent="0.25">
      <c r="A33" s="7"/>
      <c r="B33" s="1"/>
      <c r="C33" s="7">
        <v>7</v>
      </c>
      <c r="D33" s="1" t="s">
        <v>211</v>
      </c>
    </row>
    <row r="34" spans="1:4" x14ac:dyDescent="0.25">
      <c r="A34" s="7"/>
      <c r="B34" s="1"/>
      <c r="C34" s="7">
        <v>9</v>
      </c>
      <c r="D34" s="1" t="s">
        <v>216</v>
      </c>
    </row>
    <row r="35" spans="1:4" x14ac:dyDescent="0.25">
      <c r="A35" s="7"/>
      <c r="B35" s="1"/>
      <c r="C35" s="7">
        <v>39</v>
      </c>
      <c r="D35" s="1" t="s">
        <v>104</v>
      </c>
    </row>
    <row r="36" spans="1:4" x14ac:dyDescent="0.25">
      <c r="A36" s="7"/>
      <c r="B36" s="1"/>
      <c r="C36" s="7"/>
      <c r="D36" s="1"/>
    </row>
    <row r="37" spans="1:4" x14ac:dyDescent="0.25">
      <c r="A37" s="7">
        <v>5</v>
      </c>
      <c r="B37" s="1" t="s">
        <v>217</v>
      </c>
      <c r="C37" s="7">
        <v>1</v>
      </c>
      <c r="D37" s="1" t="s">
        <v>204</v>
      </c>
    </row>
    <row r="38" spans="1:4" x14ac:dyDescent="0.25">
      <c r="A38" s="7"/>
      <c r="B38" s="1" t="s">
        <v>131</v>
      </c>
      <c r="C38" s="7">
        <v>3</v>
      </c>
      <c r="D38" s="1" t="s">
        <v>205</v>
      </c>
    </row>
    <row r="39" spans="1:4" x14ac:dyDescent="0.25">
      <c r="A39" s="7"/>
      <c r="B39" s="1" t="s">
        <v>130</v>
      </c>
      <c r="C39" s="7">
        <v>4</v>
      </c>
      <c r="D39" s="1" t="s">
        <v>208</v>
      </c>
    </row>
    <row r="40" spans="1:4" x14ac:dyDescent="0.25">
      <c r="A40" s="7"/>
      <c r="B40" s="1"/>
      <c r="C40" s="7">
        <v>5</v>
      </c>
      <c r="D40" s="1" t="s">
        <v>209</v>
      </c>
    </row>
    <row r="41" spans="1:4" x14ac:dyDescent="0.25">
      <c r="A41" s="7"/>
      <c r="B41" s="1"/>
      <c r="C41" s="7">
        <v>10</v>
      </c>
      <c r="D41" s="1" t="s">
        <v>213</v>
      </c>
    </row>
    <row r="42" spans="1:4" x14ac:dyDescent="0.25">
      <c r="A42" s="7"/>
      <c r="B42" s="1"/>
      <c r="C42" s="7">
        <v>11</v>
      </c>
      <c r="D42" s="1" t="s">
        <v>214</v>
      </c>
    </row>
    <row r="43" spans="1:4" x14ac:dyDescent="0.25">
      <c r="A43" s="7"/>
      <c r="B43" s="1"/>
      <c r="C43" s="7"/>
      <c r="D43" s="1"/>
    </row>
    <row r="44" spans="1:4" x14ac:dyDescent="0.25">
      <c r="A44" s="7">
        <v>6</v>
      </c>
      <c r="B44" s="1" t="s">
        <v>218</v>
      </c>
      <c r="C44" s="7">
        <v>1</v>
      </c>
      <c r="D44" s="1" t="s">
        <v>204</v>
      </c>
    </row>
    <row r="45" spans="1:4" x14ac:dyDescent="0.25">
      <c r="A45" s="7"/>
      <c r="B45" s="1" t="s">
        <v>133</v>
      </c>
      <c r="C45" s="7">
        <v>3</v>
      </c>
      <c r="D45" s="1" t="s">
        <v>205</v>
      </c>
    </row>
    <row r="46" spans="1:4" x14ac:dyDescent="0.25">
      <c r="A46" s="7"/>
      <c r="B46" s="1" t="s">
        <v>132</v>
      </c>
      <c r="C46" s="7">
        <v>4</v>
      </c>
      <c r="D46" s="1" t="s">
        <v>208</v>
      </c>
    </row>
    <row r="47" spans="1:4" x14ac:dyDescent="0.25">
      <c r="A47" s="7"/>
      <c r="B47" s="1"/>
      <c r="C47" s="7">
        <v>5</v>
      </c>
      <c r="D47" s="1" t="s">
        <v>209</v>
      </c>
    </row>
    <row r="48" spans="1:4" x14ac:dyDescent="0.25">
      <c r="A48" s="7"/>
      <c r="B48" s="1"/>
      <c r="C48" s="7">
        <v>9</v>
      </c>
      <c r="D48" s="1" t="s">
        <v>216</v>
      </c>
    </row>
    <row r="49" spans="1:4" x14ac:dyDescent="0.25">
      <c r="A49" s="7"/>
      <c r="B49" s="1"/>
      <c r="C49" s="7"/>
      <c r="D49" s="1"/>
    </row>
    <row r="50" spans="1:4" x14ac:dyDescent="0.25">
      <c r="A50" s="7">
        <v>7</v>
      </c>
      <c r="B50" s="1" t="s">
        <v>219</v>
      </c>
      <c r="C50" s="7">
        <v>1</v>
      </c>
      <c r="D50" s="1" t="s">
        <v>204</v>
      </c>
    </row>
    <row r="51" spans="1:4" x14ac:dyDescent="0.25">
      <c r="A51" s="7"/>
      <c r="B51" s="1" t="s">
        <v>135</v>
      </c>
      <c r="C51" s="7">
        <v>3</v>
      </c>
      <c r="D51" s="1" t="s">
        <v>205</v>
      </c>
    </row>
    <row r="52" spans="1:4" x14ac:dyDescent="0.25">
      <c r="A52" s="7"/>
      <c r="B52" s="1" t="s">
        <v>134</v>
      </c>
      <c r="C52" s="7">
        <v>5</v>
      </c>
      <c r="D52" s="1" t="s">
        <v>209</v>
      </c>
    </row>
    <row r="53" spans="1:4" x14ac:dyDescent="0.25">
      <c r="A53" s="7"/>
      <c r="B53" s="1"/>
      <c r="C53" s="7">
        <v>6</v>
      </c>
      <c r="D53" s="1" t="s">
        <v>210</v>
      </c>
    </row>
    <row r="54" spans="1:4" x14ac:dyDescent="0.25">
      <c r="A54" s="7"/>
      <c r="B54" s="1"/>
      <c r="C54" s="7"/>
      <c r="D54" s="1"/>
    </row>
    <row r="55" spans="1:4" x14ac:dyDescent="0.25">
      <c r="A55" s="7">
        <v>8</v>
      </c>
      <c r="B55" s="1" t="s">
        <v>220</v>
      </c>
      <c r="C55" s="7">
        <v>2</v>
      </c>
      <c r="D55" s="1" t="s">
        <v>207</v>
      </c>
    </row>
    <row r="56" spans="1:4" x14ac:dyDescent="0.25">
      <c r="A56" s="7"/>
      <c r="B56" s="1" t="s">
        <v>137</v>
      </c>
      <c r="C56" s="7">
        <v>3</v>
      </c>
      <c r="D56" s="1" t="s">
        <v>205</v>
      </c>
    </row>
    <row r="57" spans="1:4" x14ac:dyDescent="0.25">
      <c r="A57" s="7"/>
      <c r="B57" s="1" t="s">
        <v>136</v>
      </c>
      <c r="C57" s="7">
        <v>5</v>
      </c>
      <c r="D57" s="1" t="s">
        <v>209</v>
      </c>
    </row>
    <row r="58" spans="1:4" x14ac:dyDescent="0.25">
      <c r="A58" s="7"/>
      <c r="B58" s="1"/>
      <c r="C58" s="7">
        <v>6</v>
      </c>
      <c r="D58" s="1" t="s">
        <v>210</v>
      </c>
    </row>
    <row r="59" spans="1:4" x14ac:dyDescent="0.25">
      <c r="A59" s="7"/>
      <c r="B59" s="1"/>
      <c r="C59" s="7"/>
      <c r="D59" s="1"/>
    </row>
    <row r="60" spans="1:4" x14ac:dyDescent="0.25">
      <c r="A60" s="7">
        <v>9</v>
      </c>
      <c r="B60" s="1" t="s">
        <v>221</v>
      </c>
      <c r="C60" s="7">
        <v>1</v>
      </c>
      <c r="D60" s="1" t="s">
        <v>204</v>
      </c>
    </row>
    <row r="61" spans="1:4" x14ac:dyDescent="0.25">
      <c r="A61" s="7"/>
      <c r="B61" s="1" t="s">
        <v>139</v>
      </c>
      <c r="C61" s="7">
        <v>3</v>
      </c>
      <c r="D61" s="1" t="s">
        <v>205</v>
      </c>
    </row>
    <row r="62" spans="1:4" x14ac:dyDescent="0.25">
      <c r="A62" s="7"/>
      <c r="B62" s="1" t="s">
        <v>138</v>
      </c>
      <c r="C62" s="7">
        <v>4</v>
      </c>
      <c r="D62" s="1" t="s">
        <v>208</v>
      </c>
    </row>
    <row r="63" spans="1:4" x14ac:dyDescent="0.25">
      <c r="A63" s="7"/>
      <c r="B63" s="1"/>
      <c r="C63" s="7">
        <v>5</v>
      </c>
      <c r="D63" s="1" t="s">
        <v>209</v>
      </c>
    </row>
    <row r="64" spans="1:4" x14ac:dyDescent="0.25">
      <c r="A64" s="7"/>
      <c r="B64" s="1"/>
      <c r="C64" s="7"/>
      <c r="D64" s="1"/>
    </row>
    <row r="65" spans="1:4" x14ac:dyDescent="0.25">
      <c r="A65" s="7">
        <v>10</v>
      </c>
      <c r="B65" s="1" t="s">
        <v>222</v>
      </c>
      <c r="C65" s="7">
        <v>1</v>
      </c>
      <c r="D65" s="1" t="s">
        <v>204</v>
      </c>
    </row>
    <row r="66" spans="1:4" x14ac:dyDescent="0.25">
      <c r="A66" s="7"/>
      <c r="B66" s="1" t="s">
        <v>141</v>
      </c>
      <c r="C66" s="7">
        <v>3</v>
      </c>
      <c r="D66" s="1" t="s">
        <v>205</v>
      </c>
    </row>
    <row r="67" spans="1:4" x14ac:dyDescent="0.25">
      <c r="A67" s="7"/>
      <c r="B67" s="1" t="s">
        <v>140</v>
      </c>
      <c r="C67" s="7">
        <v>4</v>
      </c>
      <c r="D67" s="1" t="s">
        <v>208</v>
      </c>
    </row>
    <row r="68" spans="1:4" x14ac:dyDescent="0.25">
      <c r="A68" s="7"/>
      <c r="B68" s="1"/>
      <c r="C68" s="7">
        <v>5</v>
      </c>
      <c r="D68" s="1" t="s">
        <v>209</v>
      </c>
    </row>
    <row r="69" spans="1:4" x14ac:dyDescent="0.25">
      <c r="A69" s="7"/>
      <c r="B69" s="1"/>
      <c r="C69" s="7">
        <v>6</v>
      </c>
      <c r="D69" s="1" t="s">
        <v>210</v>
      </c>
    </row>
    <row r="70" spans="1:4" x14ac:dyDescent="0.25">
      <c r="A70" s="7"/>
      <c r="B70" s="1"/>
      <c r="C70" s="7"/>
      <c r="D70" s="1"/>
    </row>
    <row r="71" spans="1:4" x14ac:dyDescent="0.25">
      <c r="A71" s="7">
        <v>11</v>
      </c>
      <c r="B71" s="1" t="s">
        <v>223</v>
      </c>
      <c r="C71" s="7">
        <v>2</v>
      </c>
      <c r="D71" s="1" t="s">
        <v>207</v>
      </c>
    </row>
    <row r="72" spans="1:4" x14ac:dyDescent="0.25">
      <c r="A72" s="7"/>
      <c r="B72" s="1" t="s">
        <v>143</v>
      </c>
      <c r="C72" s="7">
        <v>3</v>
      </c>
      <c r="D72" s="1" t="s">
        <v>205</v>
      </c>
    </row>
    <row r="73" spans="1:4" x14ac:dyDescent="0.25">
      <c r="A73" s="7"/>
      <c r="B73" s="1" t="s">
        <v>142</v>
      </c>
      <c r="C73" s="7">
        <v>4</v>
      </c>
      <c r="D73" s="1" t="s">
        <v>208</v>
      </c>
    </row>
    <row r="74" spans="1:4" x14ac:dyDescent="0.25">
      <c r="A74" s="7"/>
      <c r="B74" s="1"/>
      <c r="C74" s="7">
        <v>7</v>
      </c>
      <c r="D74" s="1" t="s">
        <v>211</v>
      </c>
    </row>
    <row r="75" spans="1:4" x14ac:dyDescent="0.25">
      <c r="A75" s="7"/>
      <c r="B75" s="1"/>
      <c r="C75" s="7">
        <v>39</v>
      </c>
      <c r="D75" s="1" t="s">
        <v>104</v>
      </c>
    </row>
    <row r="76" spans="1:4" x14ac:dyDescent="0.25">
      <c r="A76" s="7"/>
      <c r="B76" s="1"/>
      <c r="C76" s="7"/>
      <c r="D76" s="1"/>
    </row>
    <row r="77" spans="1:4" x14ac:dyDescent="0.25">
      <c r="A77" s="7">
        <v>12</v>
      </c>
      <c r="B77" s="1" t="s">
        <v>224</v>
      </c>
      <c r="C77" s="7">
        <v>2</v>
      </c>
      <c r="D77" s="1" t="s">
        <v>207</v>
      </c>
    </row>
    <row r="78" spans="1:4" x14ac:dyDescent="0.25">
      <c r="A78" s="7"/>
      <c r="B78" s="1" t="s">
        <v>145</v>
      </c>
      <c r="C78" s="7">
        <v>3</v>
      </c>
      <c r="D78" s="1" t="s">
        <v>205</v>
      </c>
    </row>
    <row r="79" spans="1:4" x14ac:dyDescent="0.25">
      <c r="A79" s="7"/>
      <c r="B79" s="1" t="s">
        <v>144</v>
      </c>
      <c r="C79" s="7">
        <v>4</v>
      </c>
      <c r="D79" s="1" t="s">
        <v>208</v>
      </c>
    </row>
    <row r="80" spans="1:4" x14ac:dyDescent="0.25">
      <c r="A80" s="7"/>
      <c r="B80" s="1"/>
      <c r="C80" s="7"/>
      <c r="D80" s="1"/>
    </row>
    <row r="81" spans="1:4" x14ac:dyDescent="0.25">
      <c r="A81" s="7">
        <v>13</v>
      </c>
      <c r="B81" s="1" t="s">
        <v>208</v>
      </c>
      <c r="C81" s="7">
        <v>1</v>
      </c>
      <c r="D81" s="1" t="s">
        <v>204</v>
      </c>
    </row>
    <row r="82" spans="1:4" x14ac:dyDescent="0.25">
      <c r="A82" s="7"/>
      <c r="B82" s="1" t="s">
        <v>31</v>
      </c>
      <c r="C82" s="7">
        <v>3</v>
      </c>
      <c r="D82" s="1" t="s">
        <v>205</v>
      </c>
    </row>
    <row r="83" spans="1:4" x14ac:dyDescent="0.25">
      <c r="A83" s="7"/>
      <c r="B83" s="1" t="s">
        <v>146</v>
      </c>
      <c r="C83" s="7">
        <v>4</v>
      </c>
      <c r="D83" s="1" t="s">
        <v>208</v>
      </c>
    </row>
    <row r="84" spans="1:4" x14ac:dyDescent="0.25">
      <c r="A84" s="7"/>
      <c r="B84" s="1"/>
      <c r="C84" s="7">
        <v>48</v>
      </c>
      <c r="D84" s="1" t="s">
        <v>34</v>
      </c>
    </row>
    <row r="85" spans="1:4" x14ac:dyDescent="0.25">
      <c r="A85" s="7"/>
      <c r="B85" s="1"/>
      <c r="C85" s="7"/>
      <c r="D85" s="1"/>
    </row>
    <row r="86" spans="1:4" x14ac:dyDescent="0.25">
      <c r="A86" s="7">
        <v>14</v>
      </c>
      <c r="B86" s="1" t="s">
        <v>207</v>
      </c>
      <c r="C86" s="86">
        <v>2</v>
      </c>
      <c r="D86" s="87" t="s">
        <v>207</v>
      </c>
    </row>
    <row r="87" spans="1:4" x14ac:dyDescent="0.25">
      <c r="A87" s="7"/>
      <c r="B87" s="1" t="s">
        <v>27</v>
      </c>
      <c r="C87" s="86"/>
      <c r="D87" s="87"/>
    </row>
    <row r="88" spans="1:4" x14ac:dyDescent="0.25">
      <c r="A88" s="7"/>
      <c r="B88" s="1" t="s">
        <v>147</v>
      </c>
      <c r="C88" s="7">
        <v>3</v>
      </c>
      <c r="D88" s="1" t="s">
        <v>205</v>
      </c>
    </row>
    <row r="89" spans="1:4" x14ac:dyDescent="0.25">
      <c r="A89" s="7"/>
      <c r="B89" s="1"/>
      <c r="C89" s="7"/>
      <c r="D89" s="1"/>
    </row>
    <row r="90" spans="1:4" x14ac:dyDescent="0.25">
      <c r="A90" s="7">
        <v>15</v>
      </c>
      <c r="B90" s="1" t="s">
        <v>225</v>
      </c>
      <c r="C90" s="7">
        <v>2</v>
      </c>
      <c r="D90" s="1" t="s">
        <v>207</v>
      </c>
    </row>
    <row r="91" spans="1:4" x14ac:dyDescent="0.25">
      <c r="A91" s="7"/>
      <c r="B91" s="1" t="s">
        <v>149</v>
      </c>
      <c r="C91" s="7">
        <v>3</v>
      </c>
      <c r="D91" s="1" t="s">
        <v>205</v>
      </c>
    </row>
    <row r="92" spans="1:4" x14ac:dyDescent="0.25">
      <c r="A92" s="7"/>
      <c r="B92" s="1" t="s">
        <v>148</v>
      </c>
      <c r="C92" s="7">
        <v>5</v>
      </c>
      <c r="D92" s="1" t="s">
        <v>209</v>
      </c>
    </row>
    <row r="93" spans="1:4" x14ac:dyDescent="0.25">
      <c r="A93" s="7"/>
      <c r="B93" s="1"/>
      <c r="C93" s="7">
        <v>6</v>
      </c>
      <c r="D93" s="1" t="s">
        <v>210</v>
      </c>
    </row>
    <row r="94" spans="1:4" x14ac:dyDescent="0.25">
      <c r="A94" s="7"/>
      <c r="B94" s="1"/>
      <c r="C94" s="7">
        <v>7</v>
      </c>
      <c r="D94" s="1" t="s">
        <v>211</v>
      </c>
    </row>
    <row r="95" spans="1:4" x14ac:dyDescent="0.25">
      <c r="A95" s="7"/>
      <c r="B95" s="1"/>
      <c r="C95" s="7"/>
      <c r="D95" s="1"/>
    </row>
    <row r="96" spans="1:4" x14ac:dyDescent="0.25">
      <c r="A96" s="7">
        <v>16</v>
      </c>
      <c r="B96" s="1" t="s">
        <v>226</v>
      </c>
      <c r="C96" s="7">
        <v>2</v>
      </c>
      <c r="D96" s="1" t="s">
        <v>207</v>
      </c>
    </row>
    <row r="97" spans="1:4" x14ac:dyDescent="0.25">
      <c r="A97" s="7"/>
      <c r="B97" s="1" t="s">
        <v>151</v>
      </c>
      <c r="C97" s="7">
        <v>3</v>
      </c>
      <c r="D97" s="1" t="s">
        <v>205</v>
      </c>
    </row>
    <row r="98" spans="1:4" x14ac:dyDescent="0.25">
      <c r="A98" s="7"/>
      <c r="B98" s="1" t="s">
        <v>150</v>
      </c>
      <c r="C98" s="7">
        <v>5</v>
      </c>
      <c r="D98" s="1" t="s">
        <v>209</v>
      </c>
    </row>
    <row r="99" spans="1:4" x14ac:dyDescent="0.25">
      <c r="A99" s="7"/>
      <c r="B99" s="1"/>
      <c r="C99" s="7">
        <v>6</v>
      </c>
      <c r="D99" s="1" t="s">
        <v>210</v>
      </c>
    </row>
    <row r="100" spans="1:4" x14ac:dyDescent="0.25">
      <c r="A100" s="7"/>
      <c r="B100" s="1"/>
      <c r="C100" s="7">
        <v>39</v>
      </c>
      <c r="D100" s="1" t="s">
        <v>104</v>
      </c>
    </row>
    <row r="101" spans="1:4" x14ac:dyDescent="0.25">
      <c r="A101" s="7"/>
      <c r="B101" s="1"/>
      <c r="C101" s="7"/>
      <c r="D101" s="1"/>
    </row>
    <row r="102" spans="1:4" x14ac:dyDescent="0.25">
      <c r="A102" s="7">
        <v>17</v>
      </c>
      <c r="B102" s="1" t="s">
        <v>227</v>
      </c>
      <c r="C102" s="7">
        <v>2</v>
      </c>
      <c r="D102" s="1" t="s">
        <v>207</v>
      </c>
    </row>
    <row r="103" spans="1:4" x14ac:dyDescent="0.25">
      <c r="A103" s="7"/>
      <c r="B103" s="1" t="s">
        <v>153</v>
      </c>
      <c r="C103" s="7">
        <v>3</v>
      </c>
      <c r="D103" s="1" t="s">
        <v>205</v>
      </c>
    </row>
    <row r="104" spans="1:4" x14ac:dyDescent="0.25">
      <c r="A104" s="7"/>
      <c r="B104" s="1" t="s">
        <v>152</v>
      </c>
      <c r="C104" s="7">
        <v>4</v>
      </c>
      <c r="D104" s="1" t="s">
        <v>208</v>
      </c>
    </row>
    <row r="105" spans="1:4" x14ac:dyDescent="0.25">
      <c r="A105" s="7"/>
      <c r="B105" s="1"/>
      <c r="C105" s="7">
        <v>7</v>
      </c>
      <c r="D105" s="1" t="s">
        <v>211</v>
      </c>
    </row>
    <row r="106" spans="1:4" x14ac:dyDescent="0.25">
      <c r="A106" s="7"/>
      <c r="B106" s="1"/>
      <c r="C106" s="7"/>
      <c r="D106" s="1"/>
    </row>
    <row r="107" spans="1:4" x14ac:dyDescent="0.25">
      <c r="A107" s="7">
        <v>18</v>
      </c>
      <c r="B107" s="1" t="s">
        <v>228</v>
      </c>
      <c r="C107" s="7">
        <v>2</v>
      </c>
      <c r="D107" s="1" t="s">
        <v>207</v>
      </c>
    </row>
    <row r="108" spans="1:4" x14ac:dyDescent="0.25">
      <c r="A108" s="7"/>
      <c r="B108" s="1" t="s">
        <v>155</v>
      </c>
      <c r="C108" s="7">
        <v>3</v>
      </c>
      <c r="D108" s="1" t="s">
        <v>205</v>
      </c>
    </row>
    <row r="109" spans="1:4" x14ac:dyDescent="0.25">
      <c r="A109" s="7"/>
      <c r="B109" s="1" t="s">
        <v>154</v>
      </c>
      <c r="C109" s="7">
        <v>4</v>
      </c>
      <c r="D109" s="1" t="s">
        <v>208</v>
      </c>
    </row>
    <row r="110" spans="1:4" x14ac:dyDescent="0.25">
      <c r="A110" s="7"/>
      <c r="B110" s="1"/>
      <c r="C110" s="7">
        <v>39</v>
      </c>
      <c r="D110" s="1" t="s">
        <v>104</v>
      </c>
    </row>
    <row r="111" spans="1:4" x14ac:dyDescent="0.25">
      <c r="A111" s="7"/>
      <c r="B111" s="1"/>
      <c r="C111" s="7"/>
      <c r="D111" s="1"/>
    </row>
    <row r="112" spans="1:4" x14ac:dyDescent="0.25">
      <c r="A112" s="7">
        <v>19</v>
      </c>
      <c r="B112" s="1" t="s">
        <v>229</v>
      </c>
      <c r="C112" s="7">
        <v>1</v>
      </c>
      <c r="D112" s="1" t="s">
        <v>204</v>
      </c>
    </row>
    <row r="113" spans="1:4" x14ac:dyDescent="0.25">
      <c r="A113" s="7"/>
      <c r="B113" s="1" t="s">
        <v>157</v>
      </c>
      <c r="C113" s="7">
        <v>3</v>
      </c>
      <c r="D113" s="1" t="s">
        <v>205</v>
      </c>
    </row>
    <row r="114" spans="1:4" x14ac:dyDescent="0.25">
      <c r="A114" s="7"/>
      <c r="B114" s="1" t="s">
        <v>156</v>
      </c>
      <c r="C114" s="7">
        <v>7</v>
      </c>
      <c r="D114" s="1" t="s">
        <v>211</v>
      </c>
    </row>
    <row r="115" spans="1:4" x14ac:dyDescent="0.25">
      <c r="A115" s="7"/>
      <c r="B115" s="1"/>
      <c r="C115" s="7"/>
      <c r="D115" s="1"/>
    </row>
    <row r="116" spans="1:4" x14ac:dyDescent="0.25">
      <c r="A116" s="7">
        <v>20</v>
      </c>
      <c r="B116" s="1" t="s">
        <v>230</v>
      </c>
      <c r="C116" s="7">
        <v>1</v>
      </c>
      <c r="D116" s="1" t="s">
        <v>204</v>
      </c>
    </row>
    <row r="117" spans="1:4" x14ac:dyDescent="0.25">
      <c r="A117" s="7"/>
      <c r="B117" s="1" t="s">
        <v>159</v>
      </c>
      <c r="C117" s="7">
        <v>3</v>
      </c>
      <c r="D117" s="1" t="s">
        <v>205</v>
      </c>
    </row>
    <row r="118" spans="1:4" x14ac:dyDescent="0.25">
      <c r="A118" s="7"/>
      <c r="B118" s="1" t="s">
        <v>158</v>
      </c>
      <c r="C118" s="7">
        <v>39</v>
      </c>
      <c r="D118" s="1" t="s">
        <v>104</v>
      </c>
    </row>
    <row r="119" spans="1:4" x14ac:dyDescent="0.25">
      <c r="A119" s="7"/>
      <c r="B119" s="1"/>
      <c r="C119" s="7"/>
      <c r="D119" s="1"/>
    </row>
    <row r="120" spans="1:4" x14ac:dyDescent="0.25">
      <c r="A120" s="7">
        <v>21</v>
      </c>
      <c r="B120" s="1" t="s">
        <v>231</v>
      </c>
      <c r="C120" s="7">
        <v>1</v>
      </c>
      <c r="D120" s="1" t="s">
        <v>204</v>
      </c>
    </row>
    <row r="121" spans="1:4" x14ac:dyDescent="0.25">
      <c r="A121" s="7"/>
      <c r="B121" s="1" t="s">
        <v>161</v>
      </c>
      <c r="C121" s="7">
        <v>3</v>
      </c>
      <c r="D121" s="1" t="s">
        <v>205</v>
      </c>
    </row>
    <row r="122" spans="1:4" x14ac:dyDescent="0.25">
      <c r="A122" s="7"/>
      <c r="B122" s="1" t="s">
        <v>160</v>
      </c>
      <c r="C122" s="7">
        <v>4</v>
      </c>
      <c r="D122" s="1" t="s">
        <v>208</v>
      </c>
    </row>
    <row r="123" spans="1:4" ht="30" x14ac:dyDescent="0.25">
      <c r="A123" s="7"/>
      <c r="B123" s="1"/>
      <c r="C123" s="7">
        <v>8</v>
      </c>
      <c r="D123" s="1" t="s">
        <v>232</v>
      </c>
    </row>
    <row r="124" spans="1:4" x14ac:dyDescent="0.25">
      <c r="A124" s="7"/>
      <c r="B124" s="1"/>
      <c r="C124" s="7">
        <v>48</v>
      </c>
      <c r="D124" s="1" t="s">
        <v>34</v>
      </c>
    </row>
    <row r="125" spans="1:4" x14ac:dyDescent="0.25">
      <c r="A125" s="7"/>
      <c r="B125" s="1"/>
      <c r="C125" s="7"/>
      <c r="D125" s="1"/>
    </row>
    <row r="126" spans="1:4" x14ac:dyDescent="0.25">
      <c r="A126" s="7">
        <v>22</v>
      </c>
      <c r="B126" s="1" t="s">
        <v>233</v>
      </c>
      <c r="C126" s="7">
        <v>1</v>
      </c>
      <c r="D126" s="1" t="s">
        <v>204</v>
      </c>
    </row>
    <row r="127" spans="1:4" x14ac:dyDescent="0.25">
      <c r="A127" s="7"/>
      <c r="B127" s="1" t="s">
        <v>163</v>
      </c>
      <c r="C127" s="7">
        <v>3</v>
      </c>
      <c r="D127" s="1" t="s">
        <v>205</v>
      </c>
    </row>
    <row r="128" spans="1:4" x14ac:dyDescent="0.25">
      <c r="A128" s="7"/>
      <c r="B128" s="1" t="s">
        <v>162</v>
      </c>
      <c r="C128" s="7">
        <v>9</v>
      </c>
      <c r="D128" s="1" t="s">
        <v>216</v>
      </c>
    </row>
    <row r="129" spans="1:4" x14ac:dyDescent="0.25">
      <c r="A129" s="7"/>
      <c r="B129" s="1"/>
      <c r="C129" s="7"/>
      <c r="D129" s="1"/>
    </row>
    <row r="130" spans="1:4" x14ac:dyDescent="0.25">
      <c r="A130" s="7">
        <v>23</v>
      </c>
      <c r="B130" s="1" t="s">
        <v>234</v>
      </c>
      <c r="C130" s="7">
        <v>1</v>
      </c>
      <c r="D130" s="1" t="s">
        <v>204</v>
      </c>
    </row>
    <row r="131" spans="1:4" x14ac:dyDescent="0.25">
      <c r="A131" s="7"/>
      <c r="B131" s="1" t="s">
        <v>165</v>
      </c>
      <c r="C131" s="7">
        <v>3</v>
      </c>
      <c r="D131" s="1" t="s">
        <v>205</v>
      </c>
    </row>
    <row r="132" spans="1:4" x14ac:dyDescent="0.25">
      <c r="A132" s="7"/>
      <c r="B132" s="1" t="s">
        <v>164</v>
      </c>
      <c r="C132" s="7">
        <v>10</v>
      </c>
      <c r="D132" s="1" t="s">
        <v>213</v>
      </c>
    </row>
    <row r="133" spans="1:4" x14ac:dyDescent="0.25">
      <c r="A133" s="7"/>
      <c r="B133" s="1"/>
      <c r="C133" s="7">
        <v>11</v>
      </c>
      <c r="D133" s="1" t="s">
        <v>214</v>
      </c>
    </row>
    <row r="134" spans="1:4" x14ac:dyDescent="0.25">
      <c r="A134" s="7"/>
      <c r="B134" s="1"/>
      <c r="C134" s="7"/>
      <c r="D134" s="1"/>
    </row>
    <row r="135" spans="1:4" x14ac:dyDescent="0.25">
      <c r="A135" s="7">
        <v>24</v>
      </c>
      <c r="B135" s="1" t="s">
        <v>235</v>
      </c>
      <c r="C135" s="7">
        <v>2</v>
      </c>
      <c r="D135" s="1" t="s">
        <v>207</v>
      </c>
    </row>
    <row r="136" spans="1:4" x14ac:dyDescent="0.25">
      <c r="A136" s="7"/>
      <c r="B136" s="1" t="s">
        <v>167</v>
      </c>
      <c r="C136" s="7">
        <v>3</v>
      </c>
      <c r="D136" s="1" t="s">
        <v>205</v>
      </c>
    </row>
    <row r="137" spans="1:4" x14ac:dyDescent="0.25">
      <c r="A137" s="7"/>
      <c r="B137" s="1" t="s">
        <v>166</v>
      </c>
      <c r="C137" s="7">
        <v>12</v>
      </c>
      <c r="D137" s="1" t="s">
        <v>236</v>
      </c>
    </row>
    <row r="138" spans="1:4" x14ac:dyDescent="0.25">
      <c r="A138" s="7"/>
      <c r="B138" s="1"/>
      <c r="C138" s="7">
        <v>13</v>
      </c>
      <c r="D138" s="1" t="s">
        <v>237</v>
      </c>
    </row>
    <row r="139" spans="1:4" x14ac:dyDescent="0.25">
      <c r="A139" s="7"/>
      <c r="B139" s="1"/>
      <c r="C139" s="7"/>
      <c r="D139" s="1"/>
    </row>
    <row r="140" spans="1:4" x14ac:dyDescent="0.25">
      <c r="A140" s="7">
        <v>25</v>
      </c>
      <c r="B140" s="1" t="s">
        <v>238</v>
      </c>
      <c r="C140" s="7">
        <v>1</v>
      </c>
      <c r="D140" s="1" t="s">
        <v>204</v>
      </c>
    </row>
    <row r="141" spans="1:4" x14ac:dyDescent="0.25">
      <c r="A141" s="7"/>
      <c r="B141" s="1" t="s">
        <v>169</v>
      </c>
      <c r="C141" s="7">
        <v>3</v>
      </c>
      <c r="D141" s="1" t="s">
        <v>205</v>
      </c>
    </row>
    <row r="142" spans="1:4" x14ac:dyDescent="0.25">
      <c r="A142" s="7"/>
      <c r="B142" s="1" t="s">
        <v>168</v>
      </c>
      <c r="C142" s="7">
        <v>12</v>
      </c>
      <c r="D142" s="1" t="s">
        <v>236</v>
      </c>
    </row>
    <row r="143" spans="1:4" x14ac:dyDescent="0.25">
      <c r="A143" s="7"/>
      <c r="B143" s="1"/>
      <c r="C143" s="7"/>
      <c r="D143" s="1"/>
    </row>
    <row r="144" spans="1:4" x14ac:dyDescent="0.25">
      <c r="A144" s="7">
        <v>26</v>
      </c>
      <c r="B144" s="1" t="s">
        <v>54</v>
      </c>
      <c r="C144" s="7">
        <v>1</v>
      </c>
      <c r="D144" s="1" t="s">
        <v>204</v>
      </c>
    </row>
    <row r="145" spans="1:4" x14ac:dyDescent="0.25">
      <c r="A145" s="7"/>
      <c r="B145" s="1" t="s">
        <v>54</v>
      </c>
      <c r="C145" s="7">
        <v>3</v>
      </c>
      <c r="D145" s="1" t="s">
        <v>205</v>
      </c>
    </row>
    <row r="146" spans="1:4" x14ac:dyDescent="0.25">
      <c r="A146" s="7"/>
      <c r="B146" s="1" t="s">
        <v>170</v>
      </c>
      <c r="C146" s="7">
        <v>14</v>
      </c>
      <c r="D146" s="1" t="s">
        <v>54</v>
      </c>
    </row>
    <row r="147" spans="1:4" x14ac:dyDescent="0.25">
      <c r="A147" s="7"/>
      <c r="B147" s="1"/>
      <c r="C147" s="7">
        <v>31</v>
      </c>
      <c r="D147" s="1" t="s">
        <v>239</v>
      </c>
    </row>
    <row r="148" spans="1:4" x14ac:dyDescent="0.25">
      <c r="A148" s="7"/>
      <c r="B148" s="1"/>
      <c r="C148" s="7">
        <v>32</v>
      </c>
      <c r="D148" s="1" t="s">
        <v>240</v>
      </c>
    </row>
    <row r="149" spans="1:4" x14ac:dyDescent="0.25">
      <c r="A149" s="7"/>
      <c r="B149" s="1"/>
      <c r="C149" s="7"/>
      <c r="D149" s="1"/>
    </row>
    <row r="150" spans="1:4" x14ac:dyDescent="0.25">
      <c r="A150" s="7">
        <v>27</v>
      </c>
      <c r="B150" s="1" t="s">
        <v>241</v>
      </c>
      <c r="C150" s="7">
        <v>1</v>
      </c>
      <c r="D150" s="1" t="s">
        <v>204</v>
      </c>
    </row>
    <row r="151" spans="1:4" x14ac:dyDescent="0.25">
      <c r="A151" s="7"/>
      <c r="B151" s="1" t="s">
        <v>56</v>
      </c>
      <c r="C151" s="7">
        <v>3</v>
      </c>
      <c r="D151" s="1" t="s">
        <v>205</v>
      </c>
    </row>
    <row r="152" spans="1:4" ht="30" x14ac:dyDescent="0.25">
      <c r="A152" s="7"/>
      <c r="B152" s="1" t="s">
        <v>171</v>
      </c>
      <c r="C152" s="7">
        <v>15</v>
      </c>
      <c r="D152" s="1" t="s">
        <v>241</v>
      </c>
    </row>
    <row r="153" spans="1:4" x14ac:dyDescent="0.25">
      <c r="A153" s="7"/>
      <c r="B153" s="1"/>
      <c r="C153" s="7"/>
      <c r="D153" s="1"/>
    </row>
    <row r="154" spans="1:4" x14ac:dyDescent="0.25">
      <c r="A154" s="7">
        <v>28</v>
      </c>
      <c r="B154" s="1" t="s">
        <v>242</v>
      </c>
      <c r="C154" s="7">
        <v>1</v>
      </c>
      <c r="D154" s="1" t="s">
        <v>204</v>
      </c>
    </row>
    <row r="155" spans="1:4" x14ac:dyDescent="0.25">
      <c r="A155" s="7"/>
      <c r="B155" s="1" t="s">
        <v>173</v>
      </c>
      <c r="C155" s="7">
        <v>3</v>
      </c>
      <c r="D155" s="1" t="s">
        <v>205</v>
      </c>
    </row>
    <row r="156" spans="1:4" x14ac:dyDescent="0.25">
      <c r="A156" s="7"/>
      <c r="B156" s="1" t="s">
        <v>172</v>
      </c>
      <c r="C156" s="7">
        <v>16</v>
      </c>
      <c r="D156" s="1" t="s">
        <v>242</v>
      </c>
    </row>
    <row r="157" spans="1:4" x14ac:dyDescent="0.25">
      <c r="A157" s="7"/>
      <c r="B157" s="1"/>
      <c r="C157" s="7"/>
      <c r="D157" s="1"/>
    </row>
    <row r="158" spans="1:4" x14ac:dyDescent="0.25">
      <c r="A158" s="7">
        <v>29</v>
      </c>
      <c r="B158" s="1" t="s">
        <v>243</v>
      </c>
      <c r="C158" s="7">
        <v>1</v>
      </c>
      <c r="D158" s="1" t="s">
        <v>204</v>
      </c>
    </row>
    <row r="159" spans="1:4" x14ac:dyDescent="0.25">
      <c r="A159" s="7"/>
      <c r="B159" s="1" t="s">
        <v>175</v>
      </c>
      <c r="C159" s="7">
        <v>3</v>
      </c>
      <c r="D159" s="1" t="s">
        <v>205</v>
      </c>
    </row>
    <row r="160" spans="1:4" x14ac:dyDescent="0.25">
      <c r="A160" s="7"/>
      <c r="B160" s="1" t="s">
        <v>174</v>
      </c>
      <c r="C160" s="7">
        <v>17</v>
      </c>
      <c r="D160" s="1" t="s">
        <v>244</v>
      </c>
    </row>
    <row r="161" spans="1:4" x14ac:dyDescent="0.25">
      <c r="A161" s="7"/>
      <c r="B161" s="1"/>
      <c r="C161" s="7">
        <v>18</v>
      </c>
      <c r="D161" s="1" t="s">
        <v>243</v>
      </c>
    </row>
    <row r="162" spans="1:4" x14ac:dyDescent="0.25">
      <c r="A162" s="7"/>
      <c r="B162" s="1"/>
      <c r="C162" s="7">
        <v>19</v>
      </c>
      <c r="D162" s="1" t="s">
        <v>245</v>
      </c>
    </row>
    <row r="163" spans="1:4" x14ac:dyDescent="0.25">
      <c r="A163" s="7"/>
      <c r="B163" s="1"/>
      <c r="C163" s="7">
        <v>21</v>
      </c>
      <c r="D163" s="1" t="s">
        <v>246</v>
      </c>
    </row>
    <row r="164" spans="1:4" x14ac:dyDescent="0.25">
      <c r="A164" s="7"/>
      <c r="B164" s="1"/>
      <c r="C164" s="7">
        <v>40</v>
      </c>
      <c r="D164" s="1" t="s">
        <v>106</v>
      </c>
    </row>
    <row r="165" spans="1:4" x14ac:dyDescent="0.25">
      <c r="A165" s="7"/>
      <c r="B165" s="1"/>
      <c r="C165" s="7"/>
      <c r="D165" s="1"/>
    </row>
    <row r="166" spans="1:4" x14ac:dyDescent="0.25">
      <c r="A166" s="7">
        <v>30</v>
      </c>
      <c r="B166" s="1" t="s">
        <v>247</v>
      </c>
      <c r="C166" s="7">
        <v>1</v>
      </c>
      <c r="D166" s="1" t="s">
        <v>204</v>
      </c>
    </row>
    <row r="167" spans="1:4" x14ac:dyDescent="0.25">
      <c r="A167" s="7"/>
      <c r="B167" s="1" t="s">
        <v>66</v>
      </c>
      <c r="C167" s="7">
        <v>3</v>
      </c>
      <c r="D167" s="1" t="s">
        <v>205</v>
      </c>
    </row>
    <row r="168" spans="1:4" x14ac:dyDescent="0.25">
      <c r="A168" s="7"/>
      <c r="B168" s="1" t="s">
        <v>176</v>
      </c>
      <c r="C168" s="7">
        <v>20</v>
      </c>
      <c r="D168" s="1" t="s">
        <v>247</v>
      </c>
    </row>
    <row r="169" spans="1:4" x14ac:dyDescent="0.25">
      <c r="A169" s="7"/>
      <c r="B169" s="1"/>
      <c r="C169" s="7"/>
      <c r="D169" s="1"/>
    </row>
    <row r="170" spans="1:4" x14ac:dyDescent="0.25">
      <c r="A170" s="7">
        <v>31</v>
      </c>
      <c r="B170" s="1" t="s">
        <v>248</v>
      </c>
      <c r="C170" s="7">
        <v>1</v>
      </c>
      <c r="D170" s="1" t="s">
        <v>204</v>
      </c>
    </row>
    <row r="171" spans="1:4" x14ac:dyDescent="0.25">
      <c r="A171" s="7"/>
      <c r="B171" s="1" t="s">
        <v>70</v>
      </c>
      <c r="C171" s="7">
        <v>3</v>
      </c>
      <c r="D171" s="1" t="s">
        <v>205</v>
      </c>
    </row>
    <row r="172" spans="1:4" x14ac:dyDescent="0.25">
      <c r="A172" s="7"/>
      <c r="B172" s="1" t="s">
        <v>177</v>
      </c>
      <c r="C172" s="7">
        <v>22</v>
      </c>
      <c r="D172" s="1" t="s">
        <v>248</v>
      </c>
    </row>
    <row r="173" spans="1:4" x14ac:dyDescent="0.25">
      <c r="A173" s="7"/>
      <c r="B173" s="1"/>
      <c r="C173" s="7">
        <v>23</v>
      </c>
      <c r="D173" s="1" t="s">
        <v>249</v>
      </c>
    </row>
    <row r="174" spans="1:4" x14ac:dyDescent="0.25">
      <c r="A174" s="7"/>
      <c r="B174" s="1"/>
      <c r="C174" s="7"/>
      <c r="D174" s="1"/>
    </row>
    <row r="175" spans="1:4" x14ac:dyDescent="0.25">
      <c r="A175" s="7">
        <v>32</v>
      </c>
      <c r="B175" s="1" t="s">
        <v>250</v>
      </c>
      <c r="C175" s="7">
        <v>1</v>
      </c>
      <c r="D175" s="1" t="s">
        <v>204</v>
      </c>
    </row>
    <row r="176" spans="1:4" x14ac:dyDescent="0.25">
      <c r="A176" s="7"/>
      <c r="B176" s="1" t="s">
        <v>179</v>
      </c>
      <c r="C176" s="7">
        <v>3</v>
      </c>
      <c r="D176" s="1" t="s">
        <v>205</v>
      </c>
    </row>
    <row r="177" spans="1:4" x14ac:dyDescent="0.25">
      <c r="A177" s="7"/>
      <c r="B177" s="1" t="s">
        <v>178</v>
      </c>
      <c r="C177" s="7">
        <v>22</v>
      </c>
      <c r="D177" s="1" t="s">
        <v>248</v>
      </c>
    </row>
    <row r="178" spans="1:4" x14ac:dyDescent="0.25">
      <c r="A178" s="7"/>
      <c r="B178" s="1"/>
      <c r="C178" s="7">
        <v>31</v>
      </c>
      <c r="D178" s="1" t="s">
        <v>239</v>
      </c>
    </row>
    <row r="179" spans="1:4" x14ac:dyDescent="0.25">
      <c r="A179" s="7"/>
      <c r="B179" s="1"/>
      <c r="C179" s="7">
        <v>32</v>
      </c>
      <c r="D179" s="1" t="s">
        <v>240</v>
      </c>
    </row>
    <row r="180" spans="1:4" x14ac:dyDescent="0.25">
      <c r="A180" s="7"/>
      <c r="B180" s="1"/>
      <c r="C180" s="7"/>
      <c r="D180" s="1"/>
    </row>
    <row r="181" spans="1:4" x14ac:dyDescent="0.25">
      <c r="A181" s="7">
        <v>33</v>
      </c>
      <c r="B181" s="1" t="s">
        <v>74</v>
      </c>
      <c r="C181" s="7">
        <v>1</v>
      </c>
      <c r="D181" s="1" t="s">
        <v>204</v>
      </c>
    </row>
    <row r="182" spans="1:4" x14ac:dyDescent="0.25">
      <c r="A182" s="7"/>
      <c r="B182" s="1" t="s">
        <v>74</v>
      </c>
      <c r="C182" s="7">
        <v>3</v>
      </c>
      <c r="D182" s="1" t="s">
        <v>205</v>
      </c>
    </row>
    <row r="183" spans="1:4" x14ac:dyDescent="0.25">
      <c r="A183" s="7"/>
      <c r="B183" s="1" t="s">
        <v>180</v>
      </c>
      <c r="C183" s="7">
        <v>24</v>
      </c>
      <c r="D183" s="1" t="s">
        <v>74</v>
      </c>
    </row>
    <row r="184" spans="1:4" x14ac:dyDescent="0.25">
      <c r="A184" s="7"/>
      <c r="B184" s="1"/>
      <c r="C184" s="7"/>
      <c r="D184" s="1"/>
    </row>
    <row r="185" spans="1:4" x14ac:dyDescent="0.25">
      <c r="A185" s="7">
        <v>34</v>
      </c>
      <c r="B185" s="1" t="s">
        <v>251</v>
      </c>
      <c r="C185" s="7">
        <v>1</v>
      </c>
      <c r="D185" s="1" t="s">
        <v>204</v>
      </c>
    </row>
    <row r="186" spans="1:4" x14ac:dyDescent="0.25">
      <c r="A186" s="7"/>
      <c r="B186" s="1" t="s">
        <v>76</v>
      </c>
      <c r="C186" s="7">
        <v>3</v>
      </c>
      <c r="D186" s="1" t="s">
        <v>205</v>
      </c>
    </row>
    <row r="187" spans="1:4" x14ac:dyDescent="0.25">
      <c r="A187" s="7"/>
      <c r="B187" s="1" t="s">
        <v>181</v>
      </c>
      <c r="C187" s="7">
        <v>25</v>
      </c>
      <c r="D187" s="1" t="s">
        <v>251</v>
      </c>
    </row>
    <row r="188" spans="1:4" x14ac:dyDescent="0.25">
      <c r="A188" s="7"/>
      <c r="B188" s="1"/>
      <c r="C188" s="7">
        <v>39</v>
      </c>
      <c r="D188" s="1" t="s">
        <v>104</v>
      </c>
    </row>
    <row r="189" spans="1:4" x14ac:dyDescent="0.25">
      <c r="A189" s="7"/>
      <c r="B189" s="1"/>
      <c r="C189" s="7"/>
      <c r="D189" s="1"/>
    </row>
    <row r="190" spans="1:4" x14ac:dyDescent="0.25">
      <c r="A190" s="7">
        <v>35</v>
      </c>
      <c r="B190" s="1" t="s">
        <v>252</v>
      </c>
      <c r="C190" s="7">
        <v>1</v>
      </c>
      <c r="D190" s="1" t="s">
        <v>204</v>
      </c>
    </row>
    <row r="191" spans="1:4" x14ac:dyDescent="0.25">
      <c r="A191" s="7"/>
      <c r="B191" s="1" t="s">
        <v>78</v>
      </c>
      <c r="C191" s="7">
        <v>3</v>
      </c>
      <c r="D191" s="1" t="s">
        <v>205</v>
      </c>
    </row>
    <row r="192" spans="1:4" x14ac:dyDescent="0.25">
      <c r="A192" s="7"/>
      <c r="B192" s="1" t="s">
        <v>182</v>
      </c>
      <c r="C192" s="7">
        <v>26</v>
      </c>
      <c r="D192" s="1" t="s">
        <v>252</v>
      </c>
    </row>
    <row r="193" spans="1:4" x14ac:dyDescent="0.25">
      <c r="A193" s="7"/>
      <c r="B193" s="1"/>
      <c r="C193" s="7">
        <v>39</v>
      </c>
      <c r="D193" s="1" t="s">
        <v>104</v>
      </c>
    </row>
    <row r="194" spans="1:4" x14ac:dyDescent="0.25">
      <c r="A194" s="7"/>
      <c r="B194" s="1"/>
      <c r="C194" s="7"/>
      <c r="D194" s="1"/>
    </row>
    <row r="195" spans="1:4" x14ac:dyDescent="0.25">
      <c r="A195" s="7">
        <v>36</v>
      </c>
      <c r="B195" s="1" t="s">
        <v>253</v>
      </c>
      <c r="C195" s="7">
        <v>1</v>
      </c>
      <c r="D195" s="1" t="s">
        <v>204</v>
      </c>
    </row>
    <row r="196" spans="1:4" x14ac:dyDescent="0.25">
      <c r="A196" s="7"/>
      <c r="B196" s="1" t="s">
        <v>80</v>
      </c>
      <c r="C196" s="7">
        <v>3</v>
      </c>
      <c r="D196" s="1" t="s">
        <v>205</v>
      </c>
    </row>
    <row r="197" spans="1:4" x14ac:dyDescent="0.25">
      <c r="A197" s="7"/>
      <c r="B197" s="1" t="s">
        <v>183</v>
      </c>
      <c r="C197" s="7">
        <v>27</v>
      </c>
      <c r="D197" s="1" t="s">
        <v>253</v>
      </c>
    </row>
    <row r="198" spans="1:4" x14ac:dyDescent="0.25">
      <c r="A198" s="7"/>
      <c r="B198" s="1"/>
      <c r="C198" s="7">
        <v>39</v>
      </c>
      <c r="D198" s="1" t="s">
        <v>104</v>
      </c>
    </row>
    <row r="199" spans="1:4" x14ac:dyDescent="0.25">
      <c r="A199" s="7"/>
      <c r="B199" s="1"/>
      <c r="C199" s="7"/>
      <c r="D199" s="1"/>
    </row>
    <row r="200" spans="1:4" x14ac:dyDescent="0.25">
      <c r="A200" s="7">
        <v>37</v>
      </c>
      <c r="B200" s="1" t="s">
        <v>254</v>
      </c>
      <c r="C200" s="7">
        <v>1</v>
      </c>
      <c r="D200" s="1" t="s">
        <v>204</v>
      </c>
    </row>
    <row r="201" spans="1:4" x14ac:dyDescent="0.25">
      <c r="A201" s="7"/>
      <c r="B201" s="1" t="s">
        <v>185</v>
      </c>
      <c r="C201" s="7">
        <v>3</v>
      </c>
      <c r="D201" s="1" t="s">
        <v>205</v>
      </c>
    </row>
    <row r="202" spans="1:4" x14ac:dyDescent="0.25">
      <c r="A202" s="7"/>
      <c r="B202" s="1" t="s">
        <v>184</v>
      </c>
      <c r="C202" s="7">
        <v>28</v>
      </c>
      <c r="D202" s="1" t="s">
        <v>254</v>
      </c>
    </row>
    <row r="203" spans="1:4" x14ac:dyDescent="0.25">
      <c r="A203" s="7"/>
      <c r="B203" s="1"/>
      <c r="C203" s="7"/>
      <c r="D203" s="1"/>
    </row>
    <row r="204" spans="1:4" x14ac:dyDescent="0.25">
      <c r="A204" s="7">
        <v>38</v>
      </c>
      <c r="B204" s="1" t="s">
        <v>255</v>
      </c>
      <c r="C204" s="7">
        <v>3</v>
      </c>
      <c r="D204" s="1" t="s">
        <v>205</v>
      </c>
    </row>
    <row r="205" spans="1:4" x14ac:dyDescent="0.25">
      <c r="A205" s="7"/>
      <c r="B205" s="1" t="s">
        <v>187</v>
      </c>
      <c r="C205" s="7">
        <v>4</v>
      </c>
      <c r="D205" s="1" t="s">
        <v>208</v>
      </c>
    </row>
    <row r="206" spans="1:4" x14ac:dyDescent="0.25">
      <c r="A206" s="7"/>
      <c r="B206" s="1" t="s">
        <v>186</v>
      </c>
      <c r="C206" s="7">
        <v>39</v>
      </c>
      <c r="D206" s="1" t="s">
        <v>104</v>
      </c>
    </row>
    <row r="207" spans="1:4" x14ac:dyDescent="0.25">
      <c r="A207" s="7"/>
      <c r="B207" s="1"/>
      <c r="C207" s="7">
        <v>43</v>
      </c>
      <c r="D207" s="1" t="s">
        <v>112</v>
      </c>
    </row>
    <row r="208" spans="1:4" x14ac:dyDescent="0.25">
      <c r="A208" s="7"/>
      <c r="B208" s="1"/>
      <c r="C208" s="7">
        <v>44</v>
      </c>
      <c r="D208" s="1" t="s">
        <v>256</v>
      </c>
    </row>
    <row r="209" spans="1:4" x14ac:dyDescent="0.25">
      <c r="A209" s="7"/>
      <c r="B209" s="1"/>
      <c r="C209" s="7">
        <v>45</v>
      </c>
      <c r="D209" s="1" t="s">
        <v>257</v>
      </c>
    </row>
    <row r="210" spans="1:4" x14ac:dyDescent="0.25">
      <c r="A210" s="7"/>
      <c r="B210" s="1"/>
      <c r="C210" s="7">
        <v>46</v>
      </c>
      <c r="D210" s="1" t="s">
        <v>258</v>
      </c>
    </row>
    <row r="211" spans="1:4" x14ac:dyDescent="0.25">
      <c r="A211" s="7"/>
      <c r="B211" s="1"/>
      <c r="C211" s="7">
        <v>47</v>
      </c>
      <c r="D211" s="1" t="s">
        <v>259</v>
      </c>
    </row>
    <row r="212" spans="1:4" x14ac:dyDescent="0.25">
      <c r="A212" s="7"/>
      <c r="B212" s="1"/>
      <c r="C212" s="7"/>
      <c r="D212" s="1"/>
    </row>
    <row r="213" spans="1:4" x14ac:dyDescent="0.25">
      <c r="A213" s="7">
        <v>39</v>
      </c>
      <c r="B213" s="1" t="s">
        <v>260</v>
      </c>
      <c r="C213" s="7">
        <v>3</v>
      </c>
      <c r="D213" s="1" t="s">
        <v>205</v>
      </c>
    </row>
    <row r="214" spans="1:4" x14ac:dyDescent="0.25">
      <c r="A214" s="7"/>
      <c r="B214" s="1" t="s">
        <v>189</v>
      </c>
      <c r="C214" s="7">
        <v>43</v>
      </c>
      <c r="D214" s="1" t="s">
        <v>112</v>
      </c>
    </row>
    <row r="215" spans="1:4" x14ac:dyDescent="0.25">
      <c r="A215" s="7"/>
      <c r="B215" s="1" t="s">
        <v>188</v>
      </c>
      <c r="C215" s="7">
        <v>46</v>
      </c>
      <c r="D215" s="1" t="s">
        <v>258</v>
      </c>
    </row>
    <row r="216" spans="1:4" x14ac:dyDescent="0.25">
      <c r="A216" s="7"/>
      <c r="B216" s="1"/>
      <c r="C216" s="7"/>
      <c r="D216" s="1"/>
    </row>
    <row r="217" spans="1:4" x14ac:dyDescent="0.25">
      <c r="A217" s="7">
        <v>40</v>
      </c>
      <c r="B217" s="1" t="s">
        <v>261</v>
      </c>
      <c r="C217" s="7">
        <v>1</v>
      </c>
      <c r="D217" s="1" t="s">
        <v>204</v>
      </c>
    </row>
    <row r="218" spans="1:4" x14ac:dyDescent="0.25">
      <c r="A218" s="7"/>
      <c r="B218" s="1" t="s">
        <v>84</v>
      </c>
      <c r="C218" s="7">
        <v>3</v>
      </c>
      <c r="D218" s="1" t="s">
        <v>205</v>
      </c>
    </row>
    <row r="219" spans="1:4" x14ac:dyDescent="0.25">
      <c r="A219" s="7"/>
      <c r="B219" s="1" t="s">
        <v>190</v>
      </c>
      <c r="C219" s="7">
        <v>29</v>
      </c>
      <c r="D219" s="1" t="s">
        <v>261</v>
      </c>
    </row>
    <row r="220" spans="1:4" x14ac:dyDescent="0.25">
      <c r="A220" s="7"/>
      <c r="B220" s="1"/>
      <c r="C220" s="7">
        <v>30</v>
      </c>
      <c r="D220" s="1" t="s">
        <v>262</v>
      </c>
    </row>
    <row r="221" spans="1:4" x14ac:dyDescent="0.25">
      <c r="A221" s="7"/>
      <c r="B221" s="1"/>
      <c r="C221" s="7"/>
      <c r="D221" s="1"/>
    </row>
    <row r="222" spans="1:4" x14ac:dyDescent="0.25">
      <c r="A222" s="7">
        <v>41</v>
      </c>
      <c r="B222" s="1" t="s">
        <v>192</v>
      </c>
      <c r="C222" s="7">
        <v>1</v>
      </c>
      <c r="D222" s="1" t="s">
        <v>204</v>
      </c>
    </row>
    <row r="223" spans="1:4" x14ac:dyDescent="0.25">
      <c r="A223" s="7"/>
      <c r="B223" s="1" t="s">
        <v>192</v>
      </c>
      <c r="C223" s="7">
        <v>3</v>
      </c>
      <c r="D223" s="1" t="s">
        <v>205</v>
      </c>
    </row>
    <row r="224" spans="1:4" x14ac:dyDescent="0.25">
      <c r="A224" s="7"/>
      <c r="B224" s="1" t="s">
        <v>191</v>
      </c>
      <c r="C224" s="7">
        <v>31</v>
      </c>
      <c r="D224" s="1" t="s">
        <v>239</v>
      </c>
    </row>
    <row r="225" spans="1:4" x14ac:dyDescent="0.25">
      <c r="A225" s="7"/>
      <c r="B225" s="1"/>
      <c r="C225" s="7">
        <v>32</v>
      </c>
      <c r="D225" s="1" t="s">
        <v>240</v>
      </c>
    </row>
    <row r="226" spans="1:4" x14ac:dyDescent="0.25">
      <c r="A226" s="7"/>
      <c r="B226" s="1"/>
      <c r="C226" s="7"/>
      <c r="D226" s="1"/>
    </row>
    <row r="227" spans="1:4" x14ac:dyDescent="0.25">
      <c r="A227" s="7">
        <v>42</v>
      </c>
      <c r="B227" s="1" t="s">
        <v>263</v>
      </c>
      <c r="C227" s="7">
        <v>1</v>
      </c>
      <c r="D227" s="1" t="s">
        <v>204</v>
      </c>
    </row>
    <row r="228" spans="1:4" x14ac:dyDescent="0.25">
      <c r="A228" s="7"/>
      <c r="B228" s="1" t="s">
        <v>194</v>
      </c>
      <c r="C228" s="7">
        <v>33</v>
      </c>
      <c r="D228" s="1" t="s">
        <v>264</v>
      </c>
    </row>
    <row r="229" spans="1:4" x14ac:dyDescent="0.25">
      <c r="A229" s="7"/>
      <c r="B229" s="1" t="s">
        <v>193</v>
      </c>
      <c r="C229" s="7">
        <v>36</v>
      </c>
      <c r="D229" s="1" t="s">
        <v>265</v>
      </c>
    </row>
    <row r="230" spans="1:4" x14ac:dyDescent="0.25">
      <c r="A230" s="7"/>
      <c r="B230" s="1"/>
      <c r="C230" s="7">
        <v>37</v>
      </c>
      <c r="D230" s="1" t="s">
        <v>266</v>
      </c>
    </row>
    <row r="231" spans="1:4" x14ac:dyDescent="0.25">
      <c r="A231" s="7"/>
      <c r="B231" s="1"/>
      <c r="C231" s="7">
        <v>38</v>
      </c>
      <c r="D231" s="1" t="s">
        <v>267</v>
      </c>
    </row>
    <row r="232" spans="1:4" x14ac:dyDescent="0.25">
      <c r="A232" s="7"/>
      <c r="B232" s="1"/>
      <c r="C232" s="7">
        <v>39</v>
      </c>
      <c r="D232" s="1" t="s">
        <v>104</v>
      </c>
    </row>
    <row r="233" spans="1:4" x14ac:dyDescent="0.25">
      <c r="A233" s="7"/>
      <c r="B233" s="1"/>
      <c r="C233" s="7">
        <v>42</v>
      </c>
      <c r="D233" s="1" t="s">
        <v>110</v>
      </c>
    </row>
    <row r="234" spans="1:4" x14ac:dyDescent="0.25">
      <c r="A234" s="7"/>
      <c r="B234" s="1"/>
      <c r="C234" s="7"/>
      <c r="D234" s="1"/>
    </row>
    <row r="235" spans="1:4" x14ac:dyDescent="0.25">
      <c r="A235" s="7">
        <v>43</v>
      </c>
      <c r="B235" s="1" t="s">
        <v>268</v>
      </c>
      <c r="C235" s="7">
        <v>1</v>
      </c>
      <c r="D235" s="1" t="s">
        <v>204</v>
      </c>
    </row>
    <row r="236" spans="1:4" x14ac:dyDescent="0.25">
      <c r="A236" s="7"/>
      <c r="B236" s="1" t="s">
        <v>196</v>
      </c>
      <c r="C236" s="7">
        <v>3</v>
      </c>
      <c r="D236" s="1" t="s">
        <v>205</v>
      </c>
    </row>
    <row r="237" spans="1:4" x14ac:dyDescent="0.25">
      <c r="A237" s="7"/>
      <c r="B237" s="1" t="s">
        <v>195</v>
      </c>
      <c r="C237" s="7">
        <v>34</v>
      </c>
      <c r="D237" s="1" t="s">
        <v>269</v>
      </c>
    </row>
    <row r="238" spans="1:4" x14ac:dyDescent="0.25">
      <c r="A238" s="7"/>
      <c r="B238" s="1"/>
      <c r="C238" s="7">
        <v>35</v>
      </c>
      <c r="D238" s="1" t="s">
        <v>270</v>
      </c>
    </row>
    <row r="239" spans="1:4" x14ac:dyDescent="0.25">
      <c r="A239" s="7"/>
      <c r="B239" s="1"/>
      <c r="C239" s="7">
        <v>36</v>
      </c>
      <c r="D239" s="1" t="s">
        <v>265</v>
      </c>
    </row>
    <row r="240" spans="1:4" x14ac:dyDescent="0.25">
      <c r="A240" s="7"/>
      <c r="B240" s="1"/>
      <c r="C240" s="7">
        <v>37</v>
      </c>
      <c r="D240" s="1" t="s">
        <v>266</v>
      </c>
    </row>
    <row r="241" spans="1:4" x14ac:dyDescent="0.25">
      <c r="A241" s="7"/>
      <c r="B241" s="1"/>
      <c r="C241" s="7">
        <v>38</v>
      </c>
      <c r="D241" s="1" t="s">
        <v>267</v>
      </c>
    </row>
    <row r="242" spans="1:4" x14ac:dyDescent="0.25">
      <c r="A242" s="7"/>
      <c r="B242" s="1"/>
      <c r="C242" s="7">
        <v>39</v>
      </c>
      <c r="D242" s="1" t="s">
        <v>104</v>
      </c>
    </row>
    <row r="243" spans="1:4" x14ac:dyDescent="0.25">
      <c r="A243" s="7"/>
      <c r="B243" s="1"/>
      <c r="C243" s="7">
        <v>42</v>
      </c>
      <c r="D243" s="1" t="s">
        <v>110</v>
      </c>
    </row>
    <row r="244" spans="1:4" x14ac:dyDescent="0.25">
      <c r="A244" s="7"/>
      <c r="B244" s="1"/>
      <c r="C244" s="7"/>
      <c r="D244" s="1"/>
    </row>
    <row r="245" spans="1:4" x14ac:dyDescent="0.25">
      <c r="A245" s="7">
        <v>44</v>
      </c>
      <c r="B245" s="1" t="s">
        <v>104</v>
      </c>
      <c r="C245" s="7">
        <v>1</v>
      </c>
      <c r="D245" s="1" t="s">
        <v>204</v>
      </c>
    </row>
    <row r="246" spans="1:4" x14ac:dyDescent="0.25">
      <c r="A246" s="7"/>
      <c r="B246" s="1" t="s">
        <v>104</v>
      </c>
      <c r="C246" s="7">
        <v>3</v>
      </c>
      <c r="D246" s="1" t="s">
        <v>205</v>
      </c>
    </row>
    <row r="247" spans="1:4" x14ac:dyDescent="0.25">
      <c r="A247" s="7"/>
      <c r="B247" s="1" t="s">
        <v>197</v>
      </c>
      <c r="C247" s="7">
        <v>39</v>
      </c>
      <c r="D247" s="1" t="s">
        <v>104</v>
      </c>
    </row>
    <row r="248" spans="1:4" x14ac:dyDescent="0.25">
      <c r="A248" s="7"/>
      <c r="B248" s="1"/>
      <c r="C248" s="7"/>
      <c r="D248" s="1"/>
    </row>
    <row r="249" spans="1:4" x14ac:dyDescent="0.25">
      <c r="A249" s="7">
        <v>45</v>
      </c>
      <c r="B249" s="1" t="s">
        <v>106</v>
      </c>
      <c r="C249" s="7">
        <v>1</v>
      </c>
      <c r="D249" s="1" t="s">
        <v>204</v>
      </c>
    </row>
    <row r="250" spans="1:4" x14ac:dyDescent="0.25">
      <c r="A250" s="7"/>
      <c r="B250" s="1" t="s">
        <v>106</v>
      </c>
      <c r="C250" s="7">
        <v>3</v>
      </c>
      <c r="D250" s="1" t="s">
        <v>205</v>
      </c>
    </row>
    <row r="251" spans="1:4" x14ac:dyDescent="0.25">
      <c r="A251" s="7"/>
      <c r="B251" s="1" t="s">
        <v>198</v>
      </c>
      <c r="C251" s="7">
        <v>40</v>
      </c>
      <c r="D251" s="1" t="s">
        <v>106</v>
      </c>
    </row>
    <row r="252" spans="1:4" x14ac:dyDescent="0.25">
      <c r="A252" s="7"/>
      <c r="B252" s="1"/>
      <c r="C252" s="7"/>
      <c r="D252" s="1"/>
    </row>
    <row r="253" spans="1:4" x14ac:dyDescent="0.25">
      <c r="A253" s="7">
        <v>46</v>
      </c>
      <c r="B253" s="1" t="s">
        <v>271</v>
      </c>
      <c r="C253" s="86">
        <v>1</v>
      </c>
      <c r="D253" s="87" t="s">
        <v>204</v>
      </c>
    </row>
    <row r="254" spans="1:4" x14ac:dyDescent="0.25">
      <c r="A254" s="7"/>
      <c r="B254" s="1" t="s">
        <v>200</v>
      </c>
      <c r="C254" s="86"/>
      <c r="D254" s="87"/>
    </row>
    <row r="255" spans="1:4" x14ac:dyDescent="0.25">
      <c r="A255" s="7"/>
      <c r="B255" s="1" t="s">
        <v>199</v>
      </c>
      <c r="C255" s="7">
        <v>41</v>
      </c>
      <c r="D255" s="1" t="s">
        <v>271</v>
      </c>
    </row>
    <row r="256" spans="1:4" x14ac:dyDescent="0.25">
      <c r="A256" s="7"/>
      <c r="B256" s="1"/>
      <c r="C256" s="7"/>
      <c r="D256" s="1"/>
    </row>
    <row r="257" spans="1:4" x14ac:dyDescent="0.25">
      <c r="A257" s="7">
        <v>47</v>
      </c>
      <c r="B257" s="1" t="s">
        <v>110</v>
      </c>
      <c r="C257" s="86">
        <v>1</v>
      </c>
      <c r="D257" s="87" t="s">
        <v>204</v>
      </c>
    </row>
    <row r="258" spans="1:4" x14ac:dyDescent="0.25">
      <c r="A258" s="7"/>
      <c r="B258" s="1" t="s">
        <v>110</v>
      </c>
      <c r="C258" s="86"/>
      <c r="D258" s="87"/>
    </row>
    <row r="259" spans="1:4" x14ac:dyDescent="0.25">
      <c r="A259" s="7"/>
      <c r="B259" s="1" t="s">
        <v>201</v>
      </c>
      <c r="C259" s="7">
        <v>42</v>
      </c>
      <c r="D259" s="1" t="s">
        <v>110</v>
      </c>
    </row>
    <row r="260" spans="1:4" x14ac:dyDescent="0.25">
      <c r="A260" s="7"/>
      <c r="B260" s="1"/>
      <c r="C260" s="7"/>
      <c r="D260" s="1"/>
    </row>
    <row r="264" spans="1:4" x14ac:dyDescent="0.25">
      <c r="B264" s="5"/>
    </row>
  </sheetData>
  <mergeCells count="9">
    <mergeCell ref="C257:C258"/>
    <mergeCell ref="D257:D258"/>
    <mergeCell ref="A1:D1"/>
    <mergeCell ref="C4:D4"/>
    <mergeCell ref="C253:C254"/>
    <mergeCell ref="D253:D254"/>
    <mergeCell ref="A4:B4"/>
    <mergeCell ref="C86:C87"/>
    <mergeCell ref="D86:D87"/>
  </mergeCells>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abSelected="1" topLeftCell="A19" workbookViewId="0">
      <selection activeCell="A53" sqref="A53:B53"/>
    </sheetView>
  </sheetViews>
  <sheetFormatPr defaultRowHeight="15" x14ac:dyDescent="0.25"/>
  <cols>
    <col min="1" max="1" width="4" style="5" customWidth="1"/>
    <col min="2" max="2" width="22.28515625" customWidth="1"/>
    <col min="3" max="3" width="47.5703125" customWidth="1"/>
    <col min="4" max="4" width="62.28515625" customWidth="1"/>
  </cols>
  <sheetData>
    <row r="1" spans="1:5" ht="18" x14ac:dyDescent="0.25">
      <c r="A1" s="92" t="s">
        <v>5093</v>
      </c>
      <c r="B1" s="92"/>
      <c r="C1" s="92"/>
      <c r="D1" s="92"/>
    </row>
    <row r="2" spans="1:5" ht="10.5" customHeight="1" x14ac:dyDescent="0.25">
      <c r="A2" s="90"/>
      <c r="B2" s="90"/>
      <c r="C2" s="90"/>
      <c r="D2" s="90"/>
      <c r="E2" s="15"/>
    </row>
    <row r="3" spans="1:5" x14ac:dyDescent="0.25">
      <c r="A3" s="30" t="s">
        <v>5095</v>
      </c>
      <c r="B3" s="15"/>
      <c r="C3" s="15"/>
      <c r="D3" s="15"/>
      <c r="E3" s="15"/>
    </row>
    <row r="4" spans="1:5" ht="15.75" thickBot="1" x14ac:dyDescent="0.3"/>
    <row r="5" spans="1:5" ht="16.5" thickTop="1" thickBot="1" x14ac:dyDescent="0.3">
      <c r="A5" s="83" t="s">
        <v>0</v>
      </c>
      <c r="B5" s="75" t="s">
        <v>203</v>
      </c>
      <c r="C5" s="75" t="s">
        <v>4</v>
      </c>
      <c r="D5" s="76" t="s">
        <v>5092</v>
      </c>
    </row>
    <row r="6" spans="1:5" ht="15.75" thickBot="1" x14ac:dyDescent="0.3">
      <c r="A6" s="82">
        <v>1</v>
      </c>
      <c r="B6" s="74" t="s">
        <v>3096</v>
      </c>
      <c r="C6" s="74" t="s">
        <v>3096</v>
      </c>
      <c r="D6" s="78"/>
    </row>
    <row r="7" spans="1:5" ht="15.75" thickBot="1" x14ac:dyDescent="0.3">
      <c r="A7" s="82">
        <f>A6+1</f>
        <v>2</v>
      </c>
      <c r="B7" s="74" t="s">
        <v>3362</v>
      </c>
      <c r="C7" s="74" t="s">
        <v>5096</v>
      </c>
      <c r="D7" s="78" t="s">
        <v>77</v>
      </c>
    </row>
    <row r="8" spans="1:5" ht="15.75" thickBot="1" x14ac:dyDescent="0.3">
      <c r="A8" s="82">
        <f t="shared" ref="A8:A49" si="0">A7+1</f>
        <v>3</v>
      </c>
      <c r="B8" s="74" t="s">
        <v>3344</v>
      </c>
      <c r="C8" s="74" t="s">
        <v>5097</v>
      </c>
      <c r="D8" s="78" t="s">
        <v>75</v>
      </c>
    </row>
    <row r="9" spans="1:5" ht="15.75" thickBot="1" x14ac:dyDescent="0.3">
      <c r="A9" s="82">
        <f t="shared" si="0"/>
        <v>4</v>
      </c>
      <c r="B9" s="74" t="s">
        <v>3345</v>
      </c>
      <c r="C9" s="74" t="s">
        <v>5098</v>
      </c>
      <c r="D9" s="78" t="s">
        <v>79</v>
      </c>
    </row>
    <row r="10" spans="1:5" ht="15.75" thickBot="1" x14ac:dyDescent="0.3">
      <c r="A10" s="82">
        <f t="shared" si="0"/>
        <v>5</v>
      </c>
      <c r="B10" s="74" t="s">
        <v>3116</v>
      </c>
      <c r="C10" s="74" t="s">
        <v>5099</v>
      </c>
      <c r="D10" s="78"/>
    </row>
    <row r="11" spans="1:5" ht="15.75" thickBot="1" x14ac:dyDescent="0.3">
      <c r="A11" s="82">
        <f t="shared" si="0"/>
        <v>6</v>
      </c>
      <c r="B11" s="74" t="s">
        <v>3066</v>
      </c>
      <c r="C11" s="74" t="s">
        <v>3066</v>
      </c>
      <c r="D11" s="78"/>
    </row>
    <row r="12" spans="1:5" ht="15.75" thickBot="1" x14ac:dyDescent="0.3">
      <c r="A12" s="82">
        <f t="shared" si="0"/>
        <v>7</v>
      </c>
      <c r="B12" s="74" t="s">
        <v>3078</v>
      </c>
      <c r="C12" s="74" t="s">
        <v>3078</v>
      </c>
      <c r="D12" s="78" t="s">
        <v>83</v>
      </c>
    </row>
    <row r="13" spans="1:5" ht="15.75" thickBot="1" x14ac:dyDescent="0.3">
      <c r="A13" s="82">
        <f t="shared" si="0"/>
        <v>8</v>
      </c>
      <c r="B13" s="74" t="s">
        <v>3121</v>
      </c>
      <c r="C13" s="74" t="s">
        <v>3121</v>
      </c>
      <c r="D13" s="78"/>
    </row>
    <row r="14" spans="1:5" ht="15.75" thickBot="1" x14ac:dyDescent="0.3">
      <c r="A14" s="82">
        <f t="shared" si="0"/>
        <v>9</v>
      </c>
      <c r="B14" s="74" t="s">
        <v>265</v>
      </c>
      <c r="C14" s="74" t="s">
        <v>265</v>
      </c>
      <c r="D14" s="78"/>
    </row>
    <row r="15" spans="1:5" ht="15.75" thickBot="1" x14ac:dyDescent="0.3">
      <c r="A15" s="82">
        <f t="shared" si="0"/>
        <v>10</v>
      </c>
      <c r="B15" s="74" t="s">
        <v>204</v>
      </c>
      <c r="C15" s="74" t="s">
        <v>25</v>
      </c>
      <c r="D15" s="78" t="s">
        <v>23</v>
      </c>
    </row>
    <row r="16" spans="1:5" ht="15.75" thickBot="1" x14ac:dyDescent="0.3">
      <c r="A16" s="82">
        <f t="shared" si="0"/>
        <v>11</v>
      </c>
      <c r="B16" s="74" t="s">
        <v>205</v>
      </c>
      <c r="C16" s="74" t="s">
        <v>29</v>
      </c>
      <c r="D16" s="78" t="s">
        <v>28</v>
      </c>
    </row>
    <row r="17" spans="1:4" ht="15.75" thickBot="1" x14ac:dyDescent="0.3">
      <c r="A17" s="82">
        <f t="shared" si="0"/>
        <v>12</v>
      </c>
      <c r="B17" s="74" t="s">
        <v>208</v>
      </c>
      <c r="C17" s="74" t="s">
        <v>31</v>
      </c>
      <c r="D17" s="78" t="s">
        <v>30</v>
      </c>
    </row>
    <row r="18" spans="1:4" ht="15.75" thickBot="1" x14ac:dyDescent="0.3">
      <c r="A18" s="82">
        <f t="shared" si="0"/>
        <v>13</v>
      </c>
      <c r="B18" s="74" t="s">
        <v>209</v>
      </c>
      <c r="C18" s="74" t="s">
        <v>36</v>
      </c>
      <c r="D18" s="78" t="s">
        <v>35</v>
      </c>
    </row>
    <row r="19" spans="1:4" ht="15.75" thickBot="1" x14ac:dyDescent="0.3">
      <c r="A19" s="82">
        <f t="shared" si="0"/>
        <v>14</v>
      </c>
      <c r="B19" s="74" t="s">
        <v>210</v>
      </c>
      <c r="C19" s="74" t="s">
        <v>38</v>
      </c>
      <c r="D19" s="78" t="s">
        <v>37</v>
      </c>
    </row>
    <row r="20" spans="1:4" ht="15.75" thickBot="1" x14ac:dyDescent="0.3">
      <c r="A20" s="82">
        <f t="shared" si="0"/>
        <v>15</v>
      </c>
      <c r="B20" s="74" t="s">
        <v>211</v>
      </c>
      <c r="C20" s="74" t="s">
        <v>40</v>
      </c>
      <c r="D20" s="78" t="s">
        <v>39</v>
      </c>
    </row>
    <row r="21" spans="1:4" ht="15.75" thickBot="1" x14ac:dyDescent="0.3">
      <c r="A21" s="82">
        <f t="shared" si="0"/>
        <v>16</v>
      </c>
      <c r="B21" s="74" t="s">
        <v>232</v>
      </c>
      <c r="C21" s="74" t="s">
        <v>42</v>
      </c>
      <c r="D21" s="78" t="s">
        <v>41</v>
      </c>
    </row>
    <row r="22" spans="1:4" ht="15.75" thickBot="1" x14ac:dyDescent="0.3">
      <c r="A22" s="82">
        <f t="shared" si="0"/>
        <v>17</v>
      </c>
      <c r="B22" s="74" t="s">
        <v>216</v>
      </c>
      <c r="C22" s="74" t="s">
        <v>44</v>
      </c>
      <c r="D22" s="78" t="s">
        <v>43</v>
      </c>
    </row>
    <row r="23" spans="1:4" ht="15.75" thickBot="1" x14ac:dyDescent="0.3">
      <c r="A23" s="82">
        <f t="shared" si="0"/>
        <v>18</v>
      </c>
      <c r="B23" s="74" t="s">
        <v>213</v>
      </c>
      <c r="C23" s="74" t="s">
        <v>46</v>
      </c>
      <c r="D23" s="78" t="s">
        <v>45</v>
      </c>
    </row>
    <row r="24" spans="1:4" ht="15.75" thickBot="1" x14ac:dyDescent="0.3">
      <c r="A24" s="82">
        <f t="shared" si="0"/>
        <v>19</v>
      </c>
      <c r="B24" s="74" t="s">
        <v>236</v>
      </c>
      <c r="C24" s="74" t="s">
        <v>50</v>
      </c>
      <c r="D24" s="78" t="s">
        <v>49</v>
      </c>
    </row>
    <row r="25" spans="1:4" ht="15.75" thickBot="1" x14ac:dyDescent="0.3">
      <c r="A25" s="82">
        <f t="shared" si="0"/>
        <v>20</v>
      </c>
      <c r="B25" s="74" t="s">
        <v>54</v>
      </c>
      <c r="C25" s="74" t="s">
        <v>54</v>
      </c>
      <c r="D25" s="78" t="s">
        <v>53</v>
      </c>
    </row>
    <row r="26" spans="1:4" ht="15.75" thickBot="1" x14ac:dyDescent="0.3">
      <c r="A26" s="82">
        <f t="shared" si="0"/>
        <v>21</v>
      </c>
      <c r="B26" s="74" t="s">
        <v>241</v>
      </c>
      <c r="C26" s="74" t="s">
        <v>56</v>
      </c>
      <c r="D26" s="78" t="s">
        <v>55</v>
      </c>
    </row>
    <row r="27" spans="1:4" ht="15.75" thickBot="1" x14ac:dyDescent="0.3">
      <c r="A27" s="82">
        <f t="shared" si="0"/>
        <v>22</v>
      </c>
      <c r="B27" s="74" t="s">
        <v>242</v>
      </c>
      <c r="C27" s="74" t="s">
        <v>58</v>
      </c>
      <c r="D27" s="78" t="s">
        <v>57</v>
      </c>
    </row>
    <row r="28" spans="1:4" ht="15.75" thickBot="1" x14ac:dyDescent="0.3">
      <c r="A28" s="82">
        <f t="shared" si="0"/>
        <v>23</v>
      </c>
      <c r="B28" s="74" t="s">
        <v>244</v>
      </c>
      <c r="C28" s="74" t="s">
        <v>60</v>
      </c>
      <c r="D28" s="78" t="s">
        <v>59</v>
      </c>
    </row>
    <row r="29" spans="1:4" ht="15.75" thickBot="1" x14ac:dyDescent="0.3">
      <c r="A29" s="82">
        <f t="shared" si="0"/>
        <v>24</v>
      </c>
      <c r="B29" s="74" t="s">
        <v>243</v>
      </c>
      <c r="C29" s="74" t="s">
        <v>62</v>
      </c>
      <c r="D29" s="78" t="s">
        <v>61</v>
      </c>
    </row>
    <row r="30" spans="1:4" ht="15.75" thickBot="1" x14ac:dyDescent="0.3">
      <c r="A30" s="82">
        <f t="shared" si="0"/>
        <v>25</v>
      </c>
      <c r="B30" s="74" t="s">
        <v>245</v>
      </c>
      <c r="C30" s="74" t="s">
        <v>64</v>
      </c>
      <c r="D30" s="78" t="s">
        <v>63</v>
      </c>
    </row>
    <row r="31" spans="1:4" ht="15.75" thickBot="1" x14ac:dyDescent="0.3">
      <c r="A31" s="82">
        <f t="shared" si="0"/>
        <v>26</v>
      </c>
      <c r="B31" s="74" t="s">
        <v>247</v>
      </c>
      <c r="C31" s="74" t="s">
        <v>66</v>
      </c>
      <c r="D31" s="78" t="s">
        <v>65</v>
      </c>
    </row>
    <row r="32" spans="1:4" ht="15.75" thickBot="1" x14ac:dyDescent="0.3">
      <c r="A32" s="82">
        <f t="shared" si="0"/>
        <v>27</v>
      </c>
      <c r="B32" s="74" t="s">
        <v>246</v>
      </c>
      <c r="C32" s="74" t="s">
        <v>68</v>
      </c>
      <c r="D32" s="78" t="s">
        <v>67</v>
      </c>
    </row>
    <row r="33" spans="1:4" ht="15.75" thickBot="1" x14ac:dyDescent="0.3">
      <c r="A33" s="82">
        <f t="shared" si="0"/>
        <v>28</v>
      </c>
      <c r="B33" s="74" t="s">
        <v>248</v>
      </c>
      <c r="C33" s="74" t="s">
        <v>70</v>
      </c>
      <c r="D33" s="78" t="s">
        <v>69</v>
      </c>
    </row>
    <row r="34" spans="1:4" ht="15.75" thickBot="1" x14ac:dyDescent="0.3">
      <c r="A34" s="82">
        <f t="shared" si="0"/>
        <v>29</v>
      </c>
      <c r="B34" s="74" t="s">
        <v>249</v>
      </c>
      <c r="C34" s="74" t="s">
        <v>72</v>
      </c>
      <c r="D34" s="78" t="s">
        <v>71</v>
      </c>
    </row>
    <row r="35" spans="1:4" ht="15.75" thickBot="1" x14ac:dyDescent="0.3">
      <c r="A35" s="82">
        <f t="shared" si="0"/>
        <v>30</v>
      </c>
      <c r="B35" s="74" t="s">
        <v>74</v>
      </c>
      <c r="C35" s="74" t="s">
        <v>74</v>
      </c>
      <c r="D35" s="78" t="s">
        <v>73</v>
      </c>
    </row>
    <row r="36" spans="1:4" ht="15.75" thickBot="1" x14ac:dyDescent="0.3">
      <c r="A36" s="82">
        <f t="shared" si="0"/>
        <v>31</v>
      </c>
      <c r="B36" s="74" t="s">
        <v>254</v>
      </c>
      <c r="C36" s="74" t="s">
        <v>82</v>
      </c>
      <c r="D36" s="78" t="s">
        <v>81</v>
      </c>
    </row>
    <row r="37" spans="1:4" ht="15.75" thickBot="1" x14ac:dyDescent="0.3">
      <c r="A37" s="82">
        <f t="shared" si="0"/>
        <v>32</v>
      </c>
      <c r="B37" s="74" t="s">
        <v>239</v>
      </c>
      <c r="C37" s="74" t="s">
        <v>88</v>
      </c>
      <c r="D37" s="78" t="s">
        <v>87</v>
      </c>
    </row>
    <row r="38" spans="1:4" ht="15.75" thickBot="1" x14ac:dyDescent="0.3">
      <c r="A38" s="82">
        <f t="shared" si="0"/>
        <v>33</v>
      </c>
      <c r="B38" s="74" t="s">
        <v>240</v>
      </c>
      <c r="C38" s="74" t="s">
        <v>90</v>
      </c>
      <c r="D38" s="78" t="s">
        <v>89</v>
      </c>
    </row>
    <row r="39" spans="1:4" ht="15.75" thickBot="1" x14ac:dyDescent="0.3">
      <c r="A39" s="82">
        <f t="shared" si="0"/>
        <v>34</v>
      </c>
      <c r="B39" s="74" t="s">
        <v>104</v>
      </c>
      <c r="C39" s="74" t="s">
        <v>104</v>
      </c>
      <c r="D39" s="78" t="s">
        <v>103</v>
      </c>
    </row>
    <row r="40" spans="1:4" ht="15.75" thickBot="1" x14ac:dyDescent="0.3">
      <c r="A40" s="82">
        <f t="shared" si="0"/>
        <v>35</v>
      </c>
      <c r="B40" s="74" t="s">
        <v>106</v>
      </c>
      <c r="C40" s="74" t="s">
        <v>106</v>
      </c>
      <c r="D40" s="78" t="s">
        <v>105</v>
      </c>
    </row>
    <row r="41" spans="1:4" ht="15.75" thickBot="1" x14ac:dyDescent="0.3">
      <c r="A41" s="82">
        <f t="shared" si="0"/>
        <v>36</v>
      </c>
      <c r="B41" s="74" t="s">
        <v>271</v>
      </c>
      <c r="C41" s="74" t="s">
        <v>108</v>
      </c>
      <c r="D41" s="78" t="s">
        <v>107</v>
      </c>
    </row>
    <row r="42" spans="1:4" ht="15.75" thickBot="1" x14ac:dyDescent="0.3">
      <c r="A42" s="82">
        <f t="shared" si="0"/>
        <v>37</v>
      </c>
      <c r="B42" s="74" t="s">
        <v>110</v>
      </c>
      <c r="C42" s="74" t="s">
        <v>110</v>
      </c>
      <c r="D42" s="78" t="s">
        <v>109</v>
      </c>
    </row>
    <row r="43" spans="1:4" ht="15.75" thickBot="1" x14ac:dyDescent="0.3">
      <c r="A43" s="82">
        <f t="shared" si="0"/>
        <v>38</v>
      </c>
      <c r="B43" s="74" t="s">
        <v>112</v>
      </c>
      <c r="C43" s="74" t="s">
        <v>112</v>
      </c>
      <c r="D43" s="78" t="s">
        <v>111</v>
      </c>
    </row>
    <row r="44" spans="1:4" ht="15.75" thickBot="1" x14ac:dyDescent="0.3">
      <c r="A44" s="82">
        <f t="shared" si="0"/>
        <v>39</v>
      </c>
      <c r="B44" s="74" t="s">
        <v>256</v>
      </c>
      <c r="C44" s="74" t="s">
        <v>114</v>
      </c>
      <c r="D44" s="78" t="s">
        <v>113</v>
      </c>
    </row>
    <row r="45" spans="1:4" ht="15.75" thickBot="1" x14ac:dyDescent="0.3">
      <c r="A45" s="82">
        <f t="shared" si="0"/>
        <v>40</v>
      </c>
      <c r="B45" s="74" t="s">
        <v>257</v>
      </c>
      <c r="C45" s="74" t="s">
        <v>116</v>
      </c>
      <c r="D45" s="78" t="s">
        <v>115</v>
      </c>
    </row>
    <row r="46" spans="1:4" ht="15.75" thickBot="1" x14ac:dyDescent="0.3">
      <c r="A46" s="82">
        <f t="shared" si="0"/>
        <v>41</v>
      </c>
      <c r="B46" s="74" t="s">
        <v>258</v>
      </c>
      <c r="C46" s="74" t="s">
        <v>118</v>
      </c>
      <c r="D46" s="78" t="s">
        <v>117</v>
      </c>
    </row>
    <row r="47" spans="1:4" ht="15.75" thickBot="1" x14ac:dyDescent="0.3">
      <c r="A47" s="82">
        <f t="shared" si="0"/>
        <v>42</v>
      </c>
      <c r="B47" s="74" t="s">
        <v>259</v>
      </c>
      <c r="C47" s="74" t="s">
        <v>120</v>
      </c>
      <c r="D47" s="78" t="s">
        <v>119</v>
      </c>
    </row>
    <row r="48" spans="1:4" ht="15.75" thickBot="1" x14ac:dyDescent="0.3">
      <c r="A48" s="82">
        <f t="shared" si="0"/>
        <v>43</v>
      </c>
      <c r="B48" s="74" t="s">
        <v>34</v>
      </c>
      <c r="C48" s="74" t="s">
        <v>34</v>
      </c>
      <c r="D48" s="78" t="s">
        <v>33</v>
      </c>
    </row>
    <row r="49" spans="1:4" ht="15.75" thickBot="1" x14ac:dyDescent="0.3">
      <c r="A49" s="82">
        <f t="shared" si="0"/>
        <v>44</v>
      </c>
      <c r="B49" s="80" t="s">
        <v>32</v>
      </c>
      <c r="C49" s="80" t="s">
        <v>32</v>
      </c>
      <c r="D49" s="81" t="s">
        <v>30</v>
      </c>
    </row>
    <row r="51" spans="1:4" ht="18" x14ac:dyDescent="0.25">
      <c r="A51" s="40" t="s">
        <v>4944</v>
      </c>
      <c r="B51" s="26"/>
      <c r="C51" s="26"/>
    </row>
    <row r="52" spans="1:4" x14ac:dyDescent="0.25">
      <c r="A52" s="30" t="s">
        <v>5121</v>
      </c>
      <c r="B52" s="26"/>
      <c r="C52" s="26"/>
    </row>
    <row r="53" spans="1:4" x14ac:dyDescent="0.25">
      <c r="A53" s="91"/>
      <c r="B53" s="91"/>
      <c r="C53" s="31"/>
    </row>
  </sheetData>
  <mergeCells count="3">
    <mergeCell ref="A2:D2"/>
    <mergeCell ref="A53:B53"/>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1212"/>
  <sheetViews>
    <sheetView topLeftCell="A109" workbookViewId="0">
      <selection activeCell="A124" sqref="A124"/>
    </sheetView>
  </sheetViews>
  <sheetFormatPr defaultRowHeight="15" customHeight="1" x14ac:dyDescent="0.25"/>
  <cols>
    <col min="1" max="1" width="3.140625" style="5" customWidth="1"/>
    <col min="2" max="2" width="16.28515625" customWidth="1"/>
    <col min="3" max="3" width="41.42578125" customWidth="1"/>
    <col min="4" max="4" width="61.140625" customWidth="1"/>
    <col min="5" max="5" width="8.28515625" customWidth="1"/>
    <col min="6" max="6" width="4.28515625" style="5" customWidth="1"/>
    <col min="7" max="7" width="6.28515625" style="5" customWidth="1"/>
    <col min="8" max="8" width="11" style="5" customWidth="1"/>
    <col min="9" max="9" width="8.140625" style="13" customWidth="1"/>
    <col min="10" max="10" width="7.7109375" style="5" customWidth="1"/>
    <col min="11" max="11" width="9.85546875" style="5" customWidth="1"/>
    <col min="12" max="12" width="12.5703125" style="12" customWidth="1"/>
    <col min="13" max="13" width="54" style="44" customWidth="1"/>
    <col min="14" max="14" width="78.85546875" style="11" customWidth="1"/>
  </cols>
  <sheetData>
    <row r="1" spans="1:14" ht="15" customHeight="1" x14ac:dyDescent="0.25">
      <c r="A1" s="97" t="s">
        <v>3051</v>
      </c>
      <c r="B1" s="97"/>
      <c r="C1" s="97"/>
      <c r="D1" s="97"/>
      <c r="E1" s="97"/>
      <c r="F1" s="97"/>
      <c r="G1" s="97"/>
      <c r="H1" s="97"/>
      <c r="I1" s="97"/>
      <c r="J1" s="97"/>
      <c r="K1" s="97"/>
      <c r="L1" s="97"/>
      <c r="M1" s="97"/>
      <c r="N1" s="97"/>
    </row>
    <row r="2" spans="1:14" ht="15" customHeight="1" x14ac:dyDescent="0.25">
      <c r="A2" s="14" t="s">
        <v>3061</v>
      </c>
      <c r="B2" s="15"/>
      <c r="C2" s="15"/>
      <c r="D2" s="15"/>
      <c r="E2" s="15"/>
      <c r="F2" s="16"/>
      <c r="G2" s="16"/>
      <c r="H2" s="16"/>
      <c r="I2" s="17"/>
      <c r="J2" s="16"/>
      <c r="K2" s="16"/>
      <c r="L2" s="18"/>
      <c r="M2" s="42"/>
      <c r="N2" s="14"/>
    </row>
    <row r="3" spans="1:14" ht="15" customHeight="1" x14ac:dyDescent="0.25">
      <c r="A3" s="16"/>
      <c r="B3" s="15"/>
      <c r="C3" s="15"/>
      <c r="D3" s="15"/>
      <c r="E3" s="15"/>
      <c r="F3" s="16"/>
      <c r="G3" s="16"/>
      <c r="H3" s="16"/>
      <c r="I3" s="17"/>
      <c r="J3" s="16"/>
      <c r="K3" s="16"/>
      <c r="L3" s="18"/>
      <c r="M3" s="42"/>
      <c r="N3" s="14"/>
    </row>
    <row r="4" spans="1:14" ht="32.25" customHeight="1" x14ac:dyDescent="0.25">
      <c r="A4" s="19" t="s">
        <v>0</v>
      </c>
      <c r="B4" s="20" t="s">
        <v>3065</v>
      </c>
      <c r="C4" s="20" t="s">
        <v>275</v>
      </c>
      <c r="D4" s="20" t="s">
        <v>4</v>
      </c>
      <c r="E4" s="20" t="s">
        <v>4972</v>
      </c>
      <c r="F4" s="21" t="s">
        <v>3052</v>
      </c>
      <c r="G4" s="21" t="s">
        <v>3053</v>
      </c>
      <c r="H4" s="21" t="s">
        <v>3349</v>
      </c>
      <c r="I4" s="22" t="s">
        <v>3064</v>
      </c>
      <c r="J4" s="21" t="s">
        <v>5069</v>
      </c>
      <c r="K4" s="21" t="s">
        <v>277</v>
      </c>
      <c r="L4" s="23" t="s">
        <v>5070</v>
      </c>
      <c r="M4" s="21" t="s">
        <v>5071</v>
      </c>
      <c r="N4" s="24" t="s">
        <v>3060</v>
      </c>
    </row>
    <row r="5" spans="1:14" ht="15" customHeight="1" x14ac:dyDescent="0.25">
      <c r="A5" s="47">
        <v>1</v>
      </c>
      <c r="B5" s="46" t="s">
        <v>3096</v>
      </c>
      <c r="C5" s="46" t="s">
        <v>3398</v>
      </c>
      <c r="D5" s="46" t="s">
        <v>4929</v>
      </c>
      <c r="E5" s="46"/>
      <c r="F5" s="48"/>
      <c r="G5" s="48" t="s">
        <v>4975</v>
      </c>
      <c r="H5" s="48"/>
      <c r="I5" s="49">
        <f>1+A5/100</f>
        <v>1.01</v>
      </c>
      <c r="J5" s="48"/>
      <c r="K5" s="48"/>
      <c r="L5" s="50" t="s">
        <v>5010</v>
      </c>
      <c r="M5" s="51" t="s">
        <v>5011</v>
      </c>
      <c r="N5" s="52"/>
    </row>
    <row r="6" spans="1:14" ht="15" customHeight="1" x14ac:dyDescent="0.25">
      <c r="A6" s="47"/>
      <c r="B6" s="46"/>
      <c r="C6" s="46" t="s">
        <v>3097</v>
      </c>
      <c r="D6" s="46" t="s">
        <v>3099</v>
      </c>
      <c r="E6" s="46" t="s">
        <v>4969</v>
      </c>
      <c r="F6" s="48"/>
      <c r="G6" s="48"/>
      <c r="H6" s="48"/>
      <c r="I6" s="49">
        <f t="shared" ref="I6:I12" si="0">I5+1</f>
        <v>2.0099999999999998</v>
      </c>
      <c r="J6" s="48"/>
      <c r="K6" s="48"/>
      <c r="L6" s="50"/>
      <c r="M6" s="53"/>
      <c r="N6" s="54"/>
    </row>
    <row r="7" spans="1:14" ht="15" customHeight="1" x14ac:dyDescent="0.25">
      <c r="A7" s="47"/>
      <c r="B7" s="46"/>
      <c r="C7" s="46" t="s">
        <v>3098</v>
      </c>
      <c r="D7" s="46" t="s">
        <v>3100</v>
      </c>
      <c r="E7" s="46" t="s">
        <v>4969</v>
      </c>
      <c r="F7" s="48"/>
      <c r="G7" s="48"/>
      <c r="H7" s="48"/>
      <c r="I7" s="49">
        <f t="shared" si="0"/>
        <v>3.01</v>
      </c>
      <c r="J7" s="48"/>
      <c r="K7" s="48"/>
      <c r="L7" s="50"/>
      <c r="M7" s="53"/>
      <c r="N7" s="54"/>
    </row>
    <row r="8" spans="1:14" ht="15" customHeight="1" x14ac:dyDescent="0.25">
      <c r="A8" s="47"/>
      <c r="B8" s="46"/>
      <c r="C8" s="46" t="s">
        <v>5037</v>
      </c>
      <c r="D8" s="46" t="s">
        <v>5089</v>
      </c>
      <c r="E8" s="46" t="s">
        <v>4969</v>
      </c>
      <c r="F8" s="48"/>
      <c r="G8" s="48"/>
      <c r="H8" s="48"/>
      <c r="I8" s="49">
        <f t="shared" si="0"/>
        <v>4.01</v>
      </c>
      <c r="J8" s="48"/>
      <c r="K8" s="48"/>
      <c r="L8" s="50"/>
      <c r="M8" s="53"/>
      <c r="N8" s="54"/>
    </row>
    <row r="9" spans="1:14" ht="28.5" customHeight="1" x14ac:dyDescent="0.25">
      <c r="A9" s="47"/>
      <c r="B9" s="46"/>
      <c r="C9" s="46" t="s">
        <v>3103</v>
      </c>
      <c r="D9" s="46" t="s">
        <v>3103</v>
      </c>
      <c r="E9" s="46" t="s">
        <v>4970</v>
      </c>
      <c r="F9" s="48"/>
      <c r="G9" s="48" t="s">
        <v>3059</v>
      </c>
      <c r="H9" s="48" t="s">
        <v>5009</v>
      </c>
      <c r="I9" s="49">
        <f t="shared" si="0"/>
        <v>5.01</v>
      </c>
      <c r="J9" s="48"/>
      <c r="K9" s="48"/>
      <c r="L9" s="73">
        <f>I5</f>
        <v>1.01</v>
      </c>
      <c r="M9" s="53" t="s">
        <v>3348</v>
      </c>
      <c r="N9" s="56" t="s">
        <v>5014</v>
      </c>
    </row>
    <row r="10" spans="1:14" ht="15" customHeight="1" x14ac:dyDescent="0.25">
      <c r="A10" s="47"/>
      <c r="B10" s="46"/>
      <c r="C10" s="46" t="s">
        <v>3101</v>
      </c>
      <c r="D10" s="46" t="s">
        <v>5072</v>
      </c>
      <c r="E10" s="46" t="s">
        <v>4970</v>
      </c>
      <c r="F10" s="48"/>
      <c r="G10" s="48"/>
      <c r="H10" s="48"/>
      <c r="I10" s="49">
        <f t="shared" si="0"/>
        <v>6.01</v>
      </c>
      <c r="J10" s="48"/>
      <c r="K10" s="48"/>
      <c r="L10" s="72">
        <f>I9</f>
        <v>5.01</v>
      </c>
      <c r="M10" s="54" t="s">
        <v>5012</v>
      </c>
      <c r="N10" s="54"/>
    </row>
    <row r="11" spans="1:14" ht="15" customHeight="1" x14ac:dyDescent="0.25">
      <c r="A11" s="47"/>
      <c r="B11" s="46"/>
      <c r="C11" s="46" t="s">
        <v>3114</v>
      </c>
      <c r="D11" s="46" t="s">
        <v>3102</v>
      </c>
      <c r="E11" s="46" t="s">
        <v>4969</v>
      </c>
      <c r="F11" s="48"/>
      <c r="G11" s="48"/>
      <c r="H11" s="48"/>
      <c r="I11" s="49">
        <f t="shared" si="0"/>
        <v>7.01</v>
      </c>
      <c r="J11" s="48"/>
      <c r="K11" s="48"/>
      <c r="L11" s="50"/>
      <c r="M11" s="53"/>
      <c r="N11" s="54"/>
    </row>
    <row r="12" spans="1:14" ht="15" customHeight="1" x14ac:dyDescent="0.25">
      <c r="A12" s="47"/>
      <c r="B12" s="46"/>
      <c r="C12" s="46" t="s">
        <v>204</v>
      </c>
      <c r="D12" s="46" t="s">
        <v>204</v>
      </c>
      <c r="E12" s="46"/>
      <c r="F12" s="48"/>
      <c r="G12" s="48"/>
      <c r="H12" s="48"/>
      <c r="I12" s="49">
        <f t="shared" si="0"/>
        <v>8.01</v>
      </c>
      <c r="J12" s="48"/>
      <c r="K12" s="57"/>
      <c r="L12" s="50"/>
      <c r="M12" s="58"/>
      <c r="N12" s="54"/>
    </row>
    <row r="13" spans="1:14" ht="15" customHeight="1" x14ac:dyDescent="0.25">
      <c r="A13" s="47"/>
      <c r="B13" s="46"/>
      <c r="C13" s="46"/>
      <c r="D13" s="46"/>
      <c r="E13" s="46"/>
      <c r="F13" s="48"/>
      <c r="G13" s="48"/>
      <c r="H13" s="48"/>
      <c r="I13" s="49"/>
      <c r="J13" s="48"/>
      <c r="K13" s="48"/>
      <c r="L13" s="49"/>
      <c r="M13" s="53"/>
    </row>
    <row r="14" spans="1:14" ht="15" customHeight="1" x14ac:dyDescent="0.25">
      <c r="A14" s="47">
        <f>A5+1</f>
        <v>2</v>
      </c>
      <c r="B14" s="46" t="s">
        <v>3362</v>
      </c>
      <c r="C14" s="46" t="s">
        <v>4936</v>
      </c>
      <c r="D14" s="46" t="s">
        <v>4937</v>
      </c>
      <c r="E14" s="46" t="s">
        <v>4969</v>
      </c>
      <c r="F14" s="48"/>
      <c r="G14" s="48" t="s">
        <v>4942</v>
      </c>
      <c r="H14" s="48"/>
      <c r="I14" s="49">
        <f>1+A14/100</f>
        <v>1.02</v>
      </c>
      <c r="J14" s="48"/>
      <c r="K14" s="48"/>
      <c r="L14" s="50"/>
      <c r="M14" s="53"/>
      <c r="N14" s="59" t="s">
        <v>5020</v>
      </c>
    </row>
    <row r="15" spans="1:14" ht="15" customHeight="1" x14ac:dyDescent="0.25">
      <c r="A15" s="47"/>
      <c r="B15" s="46"/>
      <c r="C15" s="46"/>
      <c r="D15" s="46"/>
      <c r="E15" s="46"/>
      <c r="F15" s="48"/>
      <c r="G15" s="48"/>
      <c r="H15" s="48"/>
      <c r="I15" s="49"/>
      <c r="J15" s="48"/>
      <c r="K15" s="48"/>
      <c r="L15" s="49"/>
      <c r="M15" s="53"/>
      <c r="N15" s="54"/>
    </row>
    <row r="16" spans="1:14" ht="15" customHeight="1" x14ac:dyDescent="0.25">
      <c r="A16" s="47">
        <f>A14+1</f>
        <v>3</v>
      </c>
      <c r="B16" s="46" t="s">
        <v>3344</v>
      </c>
      <c r="C16" s="46" t="s">
        <v>4936</v>
      </c>
      <c r="D16" s="46" t="s">
        <v>4938</v>
      </c>
      <c r="E16" s="46" t="s">
        <v>4969</v>
      </c>
      <c r="F16" s="48"/>
      <c r="G16" s="48" t="s">
        <v>4942</v>
      </c>
      <c r="H16" s="48"/>
      <c r="I16" s="49">
        <f>1+A16/100</f>
        <v>1.03</v>
      </c>
      <c r="J16" s="48"/>
      <c r="K16" s="48"/>
      <c r="L16" s="49"/>
      <c r="M16" s="53"/>
      <c r="N16" s="59" t="s">
        <v>5021</v>
      </c>
    </row>
    <row r="17" spans="1:14" ht="15" customHeight="1" x14ac:dyDescent="0.25">
      <c r="A17" s="47"/>
      <c r="B17" s="46"/>
      <c r="C17" s="46"/>
      <c r="D17" s="46"/>
      <c r="E17" s="46"/>
      <c r="F17" s="48"/>
      <c r="G17" s="48"/>
      <c r="H17" s="48"/>
      <c r="I17" s="49"/>
      <c r="J17" s="48"/>
      <c r="K17" s="48"/>
      <c r="L17" s="49"/>
      <c r="M17" s="53"/>
      <c r="N17" s="54"/>
    </row>
    <row r="18" spans="1:14" ht="15" customHeight="1" x14ac:dyDescent="0.25">
      <c r="A18" s="47">
        <f>A16+1</f>
        <v>4</v>
      </c>
      <c r="B18" s="46" t="s">
        <v>3345</v>
      </c>
      <c r="C18" s="46" t="s">
        <v>4936</v>
      </c>
      <c r="D18" s="46" t="s">
        <v>4939</v>
      </c>
      <c r="E18" s="46" t="s">
        <v>4969</v>
      </c>
      <c r="F18" s="48"/>
      <c r="G18" s="48" t="s">
        <v>4942</v>
      </c>
      <c r="H18" s="48"/>
      <c r="I18" s="49">
        <f>1+A18/100</f>
        <v>1.04</v>
      </c>
      <c r="J18" s="48"/>
      <c r="K18" s="48"/>
      <c r="L18" s="49"/>
      <c r="M18" s="53"/>
      <c r="N18" s="59" t="s">
        <v>5022</v>
      </c>
    </row>
    <row r="19" spans="1:14" ht="15" customHeight="1" x14ac:dyDescent="0.25">
      <c r="A19" s="47"/>
      <c r="B19" s="46"/>
      <c r="C19" s="46" t="s">
        <v>3115</v>
      </c>
      <c r="D19" s="46" t="s">
        <v>3346</v>
      </c>
      <c r="E19" s="46" t="s">
        <v>4971</v>
      </c>
      <c r="F19" s="48"/>
      <c r="G19" s="48" t="s">
        <v>3059</v>
      </c>
      <c r="H19" s="48">
        <v>100</v>
      </c>
      <c r="I19" s="49">
        <f t="shared" ref="I19:I20" si="1">I18+1</f>
        <v>2.04</v>
      </c>
      <c r="J19" s="48"/>
      <c r="K19" s="48"/>
      <c r="L19" s="49"/>
      <c r="M19" s="53"/>
      <c r="N19" s="51" t="s">
        <v>3347</v>
      </c>
    </row>
    <row r="20" spans="1:14" ht="15" customHeight="1" x14ac:dyDescent="0.25">
      <c r="A20" s="47"/>
      <c r="B20" s="46"/>
      <c r="C20" s="46" t="s">
        <v>3358</v>
      </c>
      <c r="D20" s="46" t="s">
        <v>3359</v>
      </c>
      <c r="E20" s="46"/>
      <c r="F20" s="48"/>
      <c r="G20" s="48"/>
      <c r="H20" s="48"/>
      <c r="I20" s="49">
        <f t="shared" si="1"/>
        <v>3.04</v>
      </c>
      <c r="J20" s="48"/>
      <c r="K20" s="48"/>
      <c r="L20" s="49"/>
      <c r="M20" s="53"/>
      <c r="N20" s="51"/>
    </row>
    <row r="21" spans="1:14" ht="15" customHeight="1" x14ac:dyDescent="0.25">
      <c r="A21" s="47"/>
      <c r="B21" s="46"/>
      <c r="C21" s="46"/>
      <c r="D21" s="46"/>
      <c r="E21" s="46"/>
      <c r="F21" s="48"/>
      <c r="G21" s="48"/>
      <c r="H21" s="48"/>
      <c r="I21" s="49"/>
      <c r="J21" s="48"/>
      <c r="K21" s="48"/>
      <c r="L21" s="49"/>
      <c r="M21" s="53"/>
      <c r="N21" s="51"/>
    </row>
    <row r="22" spans="1:14" ht="15" customHeight="1" x14ac:dyDescent="0.25">
      <c r="A22" s="47">
        <f>A18+1</f>
        <v>5</v>
      </c>
      <c r="B22" s="46" t="s">
        <v>3116</v>
      </c>
      <c r="C22" s="46" t="s">
        <v>4936</v>
      </c>
      <c r="D22" s="46" t="s">
        <v>4940</v>
      </c>
      <c r="E22" s="46" t="s">
        <v>4969</v>
      </c>
      <c r="F22" s="48"/>
      <c r="G22" s="48" t="s">
        <v>4942</v>
      </c>
      <c r="H22" s="48"/>
      <c r="I22" s="49">
        <f>1+A22/100</f>
        <v>1.05</v>
      </c>
      <c r="J22" s="48"/>
      <c r="K22" s="48"/>
      <c r="L22" s="49"/>
      <c r="M22" s="53"/>
      <c r="N22" s="59" t="s">
        <v>5019</v>
      </c>
    </row>
    <row r="23" spans="1:14" ht="15" customHeight="1" x14ac:dyDescent="0.25">
      <c r="A23" s="47"/>
      <c r="B23" s="46"/>
      <c r="C23" s="46" t="s">
        <v>3104</v>
      </c>
      <c r="D23" s="46" t="s">
        <v>3104</v>
      </c>
      <c r="E23" s="46"/>
      <c r="F23" s="48"/>
      <c r="G23" s="48" t="s">
        <v>3181</v>
      </c>
      <c r="H23" s="48"/>
      <c r="I23" s="49">
        <f t="shared" ref="I23:I33" si="2">I22+1</f>
        <v>2.0499999999999998</v>
      </c>
      <c r="J23" s="48"/>
      <c r="K23" s="48"/>
      <c r="L23" s="57" t="str">
        <f>TEXT($I$35,"#")&amp;", "&amp;TEXT($I$35+1,"#")</f>
        <v>13, 14</v>
      </c>
      <c r="M23" s="95" t="s">
        <v>5061</v>
      </c>
      <c r="N23" s="54"/>
    </row>
    <row r="24" spans="1:14" ht="15" customHeight="1" x14ac:dyDescent="0.25">
      <c r="A24" s="47"/>
      <c r="B24" s="46"/>
      <c r="C24" s="46" t="s">
        <v>3105</v>
      </c>
      <c r="D24" s="46" t="s">
        <v>3105</v>
      </c>
      <c r="E24" s="46"/>
      <c r="F24" s="48"/>
      <c r="G24" s="48" t="s">
        <v>3181</v>
      </c>
      <c r="H24" s="48"/>
      <c r="I24" s="49">
        <f t="shared" si="2"/>
        <v>3.05</v>
      </c>
      <c r="J24" s="48"/>
      <c r="K24" s="48"/>
      <c r="L24" s="57" t="str">
        <f t="shared" ref="L24:L33" si="3">TEXT($I$35,"#")&amp;", "&amp;TEXT($I$35+1,"#")</f>
        <v>13, 14</v>
      </c>
      <c r="M24" s="95"/>
      <c r="N24" s="54"/>
    </row>
    <row r="25" spans="1:14" ht="15" customHeight="1" x14ac:dyDescent="0.25">
      <c r="A25" s="47"/>
      <c r="B25" s="46"/>
      <c r="C25" s="46" t="s">
        <v>3106</v>
      </c>
      <c r="D25" s="46" t="s">
        <v>3106</v>
      </c>
      <c r="E25" s="46"/>
      <c r="F25" s="48"/>
      <c r="G25" s="48" t="s">
        <v>3181</v>
      </c>
      <c r="H25" s="48"/>
      <c r="I25" s="49">
        <f t="shared" si="2"/>
        <v>4.05</v>
      </c>
      <c r="J25" s="48"/>
      <c r="K25" s="48"/>
      <c r="L25" s="57" t="str">
        <f t="shared" si="3"/>
        <v>13, 14</v>
      </c>
      <c r="M25" s="95"/>
      <c r="N25" s="54"/>
    </row>
    <row r="26" spans="1:14" ht="15" customHeight="1" x14ac:dyDescent="0.25">
      <c r="A26" s="47"/>
      <c r="B26" s="46"/>
      <c r="C26" s="46" t="s">
        <v>3118</v>
      </c>
      <c r="D26" s="46" t="s">
        <v>3118</v>
      </c>
      <c r="E26" s="46"/>
      <c r="F26" s="48"/>
      <c r="G26" s="48" t="s">
        <v>3181</v>
      </c>
      <c r="H26" s="48"/>
      <c r="I26" s="49">
        <f t="shared" si="2"/>
        <v>5.05</v>
      </c>
      <c r="J26" s="48"/>
      <c r="K26" s="48"/>
      <c r="L26" s="57" t="str">
        <f t="shared" si="3"/>
        <v>13, 14</v>
      </c>
      <c r="M26" s="95"/>
      <c r="N26" s="54"/>
    </row>
    <row r="27" spans="1:14" ht="15" customHeight="1" x14ac:dyDescent="0.25">
      <c r="A27" s="47"/>
      <c r="B27" s="46"/>
      <c r="C27" s="46" t="s">
        <v>3107</v>
      </c>
      <c r="D27" s="46" t="s">
        <v>3107</v>
      </c>
      <c r="E27" s="46"/>
      <c r="F27" s="48"/>
      <c r="G27" s="48" t="s">
        <v>3181</v>
      </c>
      <c r="H27" s="48"/>
      <c r="I27" s="49">
        <f t="shared" si="2"/>
        <v>6.05</v>
      </c>
      <c r="J27" s="48"/>
      <c r="K27" s="48"/>
      <c r="L27" s="57" t="str">
        <f t="shared" si="3"/>
        <v>13, 14</v>
      </c>
      <c r="M27" s="95"/>
      <c r="N27" s="54"/>
    </row>
    <row r="28" spans="1:14" ht="15" customHeight="1" x14ac:dyDescent="0.25">
      <c r="A28" s="47"/>
      <c r="B28" s="46"/>
      <c r="C28" s="46" t="s">
        <v>3108</v>
      </c>
      <c r="D28" s="46" t="s">
        <v>3108</v>
      </c>
      <c r="E28" s="46"/>
      <c r="F28" s="48"/>
      <c r="G28" s="48" t="s">
        <v>3181</v>
      </c>
      <c r="H28" s="48"/>
      <c r="I28" s="49">
        <f t="shared" si="2"/>
        <v>7.05</v>
      </c>
      <c r="J28" s="48"/>
      <c r="K28" s="48"/>
      <c r="L28" s="57" t="str">
        <f t="shared" si="3"/>
        <v>13, 14</v>
      </c>
      <c r="M28" s="95"/>
      <c r="N28" s="54"/>
    </row>
    <row r="29" spans="1:14" ht="15" customHeight="1" x14ac:dyDescent="0.25">
      <c r="A29" s="47"/>
      <c r="B29" s="46"/>
      <c r="C29" s="46" t="s">
        <v>3109</v>
      </c>
      <c r="D29" s="46" t="s">
        <v>3109</v>
      </c>
      <c r="E29" s="46"/>
      <c r="F29" s="48"/>
      <c r="G29" s="48" t="s">
        <v>3181</v>
      </c>
      <c r="H29" s="48"/>
      <c r="I29" s="49">
        <f t="shared" si="2"/>
        <v>8.0500000000000007</v>
      </c>
      <c r="J29" s="48"/>
      <c r="K29" s="48"/>
      <c r="L29" s="57" t="str">
        <f t="shared" si="3"/>
        <v>13, 14</v>
      </c>
      <c r="M29" s="95"/>
      <c r="N29" s="54"/>
    </row>
    <row r="30" spans="1:14" ht="15" customHeight="1" x14ac:dyDescent="0.25">
      <c r="A30" s="47"/>
      <c r="B30" s="46"/>
      <c r="C30" s="46" t="s">
        <v>3110</v>
      </c>
      <c r="D30" s="46" t="s">
        <v>3110</v>
      </c>
      <c r="E30" s="46"/>
      <c r="F30" s="48"/>
      <c r="G30" s="48" t="s">
        <v>3181</v>
      </c>
      <c r="H30" s="48"/>
      <c r="I30" s="49">
        <f t="shared" si="2"/>
        <v>9.0500000000000007</v>
      </c>
      <c r="J30" s="48"/>
      <c r="K30" s="48"/>
      <c r="L30" s="57" t="str">
        <f t="shared" si="3"/>
        <v>13, 14</v>
      </c>
      <c r="M30" s="95"/>
      <c r="N30" s="54"/>
    </row>
    <row r="31" spans="1:14" ht="15" customHeight="1" x14ac:dyDescent="0.25">
      <c r="A31" s="47"/>
      <c r="B31" s="46"/>
      <c r="C31" s="46" t="s">
        <v>3111</v>
      </c>
      <c r="D31" s="46" t="s">
        <v>3111</v>
      </c>
      <c r="E31" s="46"/>
      <c r="F31" s="48"/>
      <c r="G31" s="48" t="s">
        <v>3181</v>
      </c>
      <c r="H31" s="48"/>
      <c r="I31" s="49">
        <f t="shared" si="2"/>
        <v>10.050000000000001</v>
      </c>
      <c r="J31" s="48"/>
      <c r="K31" s="48"/>
      <c r="L31" s="57" t="str">
        <f t="shared" si="3"/>
        <v>13, 14</v>
      </c>
      <c r="M31" s="95"/>
      <c r="N31" s="54"/>
    </row>
    <row r="32" spans="1:14" ht="15" customHeight="1" x14ac:dyDescent="0.25">
      <c r="A32" s="47"/>
      <c r="B32" s="46"/>
      <c r="C32" s="46" t="s">
        <v>3117</v>
      </c>
      <c r="D32" s="46" t="s">
        <v>3117</v>
      </c>
      <c r="E32" s="46"/>
      <c r="F32" s="48"/>
      <c r="G32" s="48" t="s">
        <v>3181</v>
      </c>
      <c r="H32" s="48"/>
      <c r="I32" s="49">
        <f t="shared" si="2"/>
        <v>11.05</v>
      </c>
      <c r="J32" s="48"/>
      <c r="K32" s="48"/>
      <c r="L32" s="57" t="str">
        <f t="shared" si="3"/>
        <v>13, 14</v>
      </c>
      <c r="M32" s="95"/>
      <c r="N32" s="54"/>
    </row>
    <row r="33" spans="1:14" ht="15" customHeight="1" x14ac:dyDescent="0.25">
      <c r="A33" s="47"/>
      <c r="B33" s="46"/>
      <c r="C33" s="46" t="s">
        <v>3112</v>
      </c>
      <c r="D33" s="46" t="s">
        <v>3112</v>
      </c>
      <c r="E33" s="46"/>
      <c r="F33" s="48"/>
      <c r="G33" s="48" t="s">
        <v>3181</v>
      </c>
      <c r="H33" s="48"/>
      <c r="I33" s="49">
        <f t="shared" si="2"/>
        <v>12.05</v>
      </c>
      <c r="J33" s="48"/>
      <c r="K33" s="48"/>
      <c r="L33" s="57" t="str">
        <f t="shared" si="3"/>
        <v>13, 14</v>
      </c>
      <c r="M33" s="95"/>
      <c r="N33" s="54"/>
    </row>
    <row r="34" spans="1:14" ht="3" customHeight="1" x14ac:dyDescent="0.25">
      <c r="A34" s="47"/>
      <c r="B34" s="46"/>
      <c r="C34" s="46"/>
      <c r="D34" s="46"/>
      <c r="E34" s="46"/>
      <c r="F34" s="48"/>
      <c r="G34" s="48"/>
      <c r="H34" s="48"/>
      <c r="I34" s="49"/>
      <c r="J34" s="48"/>
      <c r="K34" s="48"/>
      <c r="L34" s="49"/>
      <c r="M34" s="53"/>
      <c r="N34" s="54"/>
    </row>
    <row r="35" spans="1:14" ht="15" customHeight="1" x14ac:dyDescent="0.25">
      <c r="A35" s="47"/>
      <c r="B35" s="46"/>
      <c r="C35" s="46" t="s">
        <v>5015</v>
      </c>
      <c r="D35" s="46" t="s">
        <v>5017</v>
      </c>
      <c r="E35" s="46"/>
      <c r="F35" s="48"/>
      <c r="G35" s="48"/>
      <c r="H35" s="48"/>
      <c r="I35" s="49">
        <f>I33+1</f>
        <v>13.05</v>
      </c>
      <c r="J35" s="48"/>
      <c r="K35" s="72">
        <f>I35+1</f>
        <v>14.05</v>
      </c>
      <c r="L35" s="57"/>
      <c r="M35" s="60"/>
      <c r="N35" s="54"/>
    </row>
    <row r="36" spans="1:14" ht="15" customHeight="1" x14ac:dyDescent="0.25">
      <c r="A36" s="47"/>
      <c r="B36" s="46"/>
      <c r="C36" s="46" t="s">
        <v>5016</v>
      </c>
      <c r="D36" s="46" t="s">
        <v>5018</v>
      </c>
      <c r="E36" s="46"/>
      <c r="F36" s="48"/>
      <c r="G36" s="48" t="s">
        <v>3179</v>
      </c>
      <c r="H36" s="48"/>
      <c r="I36" s="49" t="str">
        <f>TEXT(I35+1, "0.00")&amp;".#"</f>
        <v>14.05.#</v>
      </c>
      <c r="J36" s="48"/>
      <c r="K36" s="72">
        <f>I35</f>
        <v>13.05</v>
      </c>
      <c r="L36" s="57"/>
      <c r="M36" s="60"/>
      <c r="N36" s="54"/>
    </row>
    <row r="37" spans="1:14" ht="15" customHeight="1" x14ac:dyDescent="0.25">
      <c r="A37" s="47"/>
      <c r="B37" s="46"/>
      <c r="C37" s="46"/>
      <c r="D37" s="46"/>
      <c r="E37" s="46"/>
      <c r="F37" s="48"/>
      <c r="G37" s="48"/>
      <c r="H37" s="48"/>
      <c r="I37" s="49"/>
      <c r="J37" s="48"/>
      <c r="K37" s="48"/>
      <c r="L37" s="49"/>
      <c r="M37" s="53"/>
      <c r="N37" s="54"/>
    </row>
    <row r="38" spans="1:14" ht="15" customHeight="1" x14ac:dyDescent="0.25">
      <c r="A38" s="47">
        <f>A22+1</f>
        <v>6</v>
      </c>
      <c r="B38" s="46" t="s">
        <v>3066</v>
      </c>
      <c r="C38" s="46" t="s">
        <v>3398</v>
      </c>
      <c r="D38" s="46" t="s">
        <v>4932</v>
      </c>
      <c r="E38" s="46"/>
      <c r="F38" s="48"/>
      <c r="G38" s="48" t="s">
        <v>4943</v>
      </c>
      <c r="H38" s="48"/>
      <c r="I38" s="49">
        <f>1+A38/100</f>
        <v>1.06</v>
      </c>
      <c r="J38" s="48"/>
      <c r="K38" s="48"/>
      <c r="L38" s="50"/>
      <c r="M38" s="53"/>
      <c r="N38" s="54"/>
    </row>
    <row r="39" spans="1:14" ht="15" customHeight="1" x14ac:dyDescent="0.25">
      <c r="A39" s="47"/>
      <c r="B39" s="46"/>
      <c r="C39" s="46" t="s">
        <v>3067</v>
      </c>
      <c r="D39" s="46" t="s">
        <v>3071</v>
      </c>
      <c r="E39" s="46" t="s">
        <v>4969</v>
      </c>
      <c r="F39" s="48"/>
      <c r="G39" s="48"/>
      <c r="H39" s="48"/>
      <c r="I39" s="49">
        <f t="shared" ref="I39:I47" si="4">I38+1</f>
        <v>2.06</v>
      </c>
      <c r="J39" s="48"/>
      <c r="K39" s="48"/>
      <c r="L39" s="50"/>
      <c r="M39" s="53"/>
      <c r="N39" s="54"/>
    </row>
    <row r="40" spans="1:14" ht="15" customHeight="1" x14ac:dyDescent="0.25">
      <c r="A40" s="47"/>
      <c r="B40" s="46"/>
      <c r="C40" s="46" t="s">
        <v>3068</v>
      </c>
      <c r="D40" s="46" t="s">
        <v>3072</v>
      </c>
      <c r="E40" s="46" t="s">
        <v>4969</v>
      </c>
      <c r="F40" s="48"/>
      <c r="G40" s="48"/>
      <c r="H40" s="48"/>
      <c r="I40" s="49">
        <f t="shared" si="4"/>
        <v>3.06</v>
      </c>
      <c r="J40" s="48"/>
      <c r="K40" s="48"/>
      <c r="L40" s="50"/>
      <c r="M40" s="53"/>
      <c r="N40" s="54"/>
    </row>
    <row r="41" spans="1:14" ht="15" customHeight="1" x14ac:dyDescent="0.25">
      <c r="A41" s="47"/>
      <c r="B41" s="46"/>
      <c r="C41" s="46" t="s">
        <v>3069</v>
      </c>
      <c r="D41" s="46" t="s">
        <v>3069</v>
      </c>
      <c r="E41" s="46" t="s">
        <v>4969</v>
      </c>
      <c r="F41" s="48"/>
      <c r="G41" s="48"/>
      <c r="H41" s="48"/>
      <c r="I41" s="49">
        <f t="shared" si="4"/>
        <v>4.0600000000000005</v>
      </c>
      <c r="J41" s="48"/>
      <c r="K41" s="48"/>
      <c r="L41" s="50"/>
      <c r="M41" s="53"/>
      <c r="N41" s="54"/>
    </row>
    <row r="42" spans="1:14" ht="15" customHeight="1" x14ac:dyDescent="0.25">
      <c r="A42" s="47"/>
      <c r="B42" s="46"/>
      <c r="C42" s="46" t="s">
        <v>3070</v>
      </c>
      <c r="D42" s="46" t="s">
        <v>3073</v>
      </c>
      <c r="E42" s="46" t="s">
        <v>4969</v>
      </c>
      <c r="F42" s="48"/>
      <c r="G42" s="48"/>
      <c r="H42" s="48"/>
      <c r="I42" s="49">
        <f t="shared" si="4"/>
        <v>5.0600000000000005</v>
      </c>
      <c r="J42" s="48"/>
      <c r="K42" s="48"/>
      <c r="L42" s="50"/>
      <c r="M42" s="53"/>
      <c r="N42" s="54"/>
    </row>
    <row r="43" spans="1:14" ht="15" customHeight="1" x14ac:dyDescent="0.25">
      <c r="A43" s="47"/>
      <c r="B43" s="46"/>
      <c r="C43" s="46" t="s">
        <v>5037</v>
      </c>
      <c r="D43" s="46" t="s">
        <v>5090</v>
      </c>
      <c r="E43" s="46" t="s">
        <v>4969</v>
      </c>
      <c r="F43" s="48"/>
      <c r="G43" s="48"/>
      <c r="H43" s="48"/>
      <c r="I43" s="49">
        <f t="shared" si="4"/>
        <v>6.0600000000000005</v>
      </c>
      <c r="J43" s="48"/>
      <c r="K43" s="48"/>
      <c r="L43" s="50"/>
      <c r="M43" s="53"/>
      <c r="N43" s="54"/>
    </row>
    <row r="44" spans="1:14" ht="15" customHeight="1" x14ac:dyDescent="0.25">
      <c r="A44" s="47"/>
      <c r="B44" s="46"/>
      <c r="C44" s="46" t="s">
        <v>3076</v>
      </c>
      <c r="D44" s="46" t="s">
        <v>3077</v>
      </c>
      <c r="E44" s="46"/>
      <c r="F44" s="48"/>
      <c r="G44" s="48"/>
      <c r="H44" s="48"/>
      <c r="I44" s="49">
        <f t="shared" si="4"/>
        <v>7.0600000000000005</v>
      </c>
      <c r="J44" s="48"/>
      <c r="K44" s="72">
        <f>I45</f>
        <v>8.06</v>
      </c>
      <c r="L44" s="50"/>
      <c r="M44" s="60"/>
      <c r="N44" s="59"/>
    </row>
    <row r="45" spans="1:14" ht="15" customHeight="1" x14ac:dyDescent="0.25">
      <c r="A45" s="47"/>
      <c r="B45" s="46"/>
      <c r="C45" s="46" t="s">
        <v>3084</v>
      </c>
      <c r="D45" s="46" t="s">
        <v>3085</v>
      </c>
      <c r="E45" s="46"/>
      <c r="F45" s="48"/>
      <c r="G45" s="48" t="s">
        <v>3059</v>
      </c>
      <c r="H45" s="61" t="s">
        <v>5013</v>
      </c>
      <c r="I45" s="49">
        <f t="shared" si="4"/>
        <v>8.06</v>
      </c>
      <c r="J45" s="48"/>
      <c r="K45" s="72">
        <f>I44</f>
        <v>7.0600000000000005</v>
      </c>
      <c r="L45" s="50"/>
      <c r="M45" s="60"/>
      <c r="N45" s="59"/>
    </row>
    <row r="46" spans="1:14" ht="15" customHeight="1" x14ac:dyDescent="0.25">
      <c r="A46" s="47"/>
      <c r="B46" s="46"/>
      <c r="C46" s="46" t="s">
        <v>3075</v>
      </c>
      <c r="D46" s="46" t="s">
        <v>3075</v>
      </c>
      <c r="E46" s="46"/>
      <c r="F46" s="48"/>
      <c r="G46" s="48"/>
      <c r="H46" s="48"/>
      <c r="I46" s="49">
        <f t="shared" si="4"/>
        <v>9.06</v>
      </c>
      <c r="J46" s="48"/>
      <c r="K46" s="72">
        <f>I47</f>
        <v>10.06</v>
      </c>
      <c r="L46" s="50"/>
      <c r="M46" s="60"/>
      <c r="N46" s="59"/>
    </row>
    <row r="47" spans="1:14" ht="15" customHeight="1" x14ac:dyDescent="0.25">
      <c r="A47" s="47"/>
      <c r="B47" s="46"/>
      <c r="C47" s="46" t="s">
        <v>3074</v>
      </c>
      <c r="D47" s="46" t="s">
        <v>3074</v>
      </c>
      <c r="E47" s="46"/>
      <c r="F47" s="48"/>
      <c r="G47" s="48" t="s">
        <v>3059</v>
      </c>
      <c r="H47" s="61" t="s">
        <v>5013</v>
      </c>
      <c r="I47" s="49">
        <f t="shared" si="4"/>
        <v>10.06</v>
      </c>
      <c r="J47" s="48"/>
      <c r="K47" s="72">
        <f>I46</f>
        <v>9.06</v>
      </c>
      <c r="L47" s="50"/>
      <c r="M47" s="60"/>
      <c r="N47" s="54"/>
    </row>
    <row r="48" spans="1:14" ht="15" customHeight="1" x14ac:dyDescent="0.25">
      <c r="A48" s="47"/>
      <c r="B48" s="46"/>
      <c r="C48" s="46"/>
      <c r="D48" s="46"/>
      <c r="E48" s="46"/>
      <c r="F48" s="48"/>
      <c r="G48" s="48"/>
      <c r="H48" s="48"/>
      <c r="I48" s="49"/>
      <c r="J48" s="48"/>
      <c r="K48" s="48"/>
      <c r="L48" s="50"/>
      <c r="M48" s="53"/>
      <c r="N48" s="54"/>
    </row>
    <row r="49" spans="1:14" ht="15" customHeight="1" x14ac:dyDescent="0.25">
      <c r="A49" s="47">
        <f>A38+1</f>
        <v>7</v>
      </c>
      <c r="B49" s="46" t="s">
        <v>3078</v>
      </c>
      <c r="C49" s="46" t="s">
        <v>4935</v>
      </c>
      <c r="D49" s="46" t="s">
        <v>4941</v>
      </c>
      <c r="E49" s="46" t="s">
        <v>4969</v>
      </c>
      <c r="F49" s="48"/>
      <c r="G49" s="48" t="s">
        <v>4942</v>
      </c>
      <c r="H49" s="48"/>
      <c r="I49" s="49">
        <f>1+A49/100</f>
        <v>1.07</v>
      </c>
      <c r="J49" s="48"/>
      <c r="K49" s="48"/>
      <c r="L49" s="50"/>
      <c r="M49" s="53"/>
      <c r="N49" s="54" t="s">
        <v>5030</v>
      </c>
    </row>
    <row r="50" spans="1:14" ht="15" customHeight="1" x14ac:dyDescent="0.25">
      <c r="A50" s="47"/>
      <c r="B50" s="46"/>
      <c r="C50" s="46" t="s">
        <v>3079</v>
      </c>
      <c r="D50" s="46" t="s">
        <v>3176</v>
      </c>
      <c r="E50" s="46"/>
      <c r="F50" s="48"/>
      <c r="G50" s="48"/>
      <c r="H50" s="48"/>
      <c r="I50" s="49">
        <f t="shared" ref="I50:I58" si="5">I49+1</f>
        <v>2.0700000000000003</v>
      </c>
      <c r="J50" s="48"/>
      <c r="K50" s="48"/>
      <c r="L50" s="49">
        <f>$I$10</f>
        <v>6.01</v>
      </c>
      <c r="M50" s="54" t="s">
        <v>5058</v>
      </c>
      <c r="N50" s="52"/>
    </row>
    <row r="51" spans="1:14" ht="15" customHeight="1" x14ac:dyDescent="0.25">
      <c r="A51" s="47"/>
      <c r="B51" s="46"/>
      <c r="C51" s="46" t="s">
        <v>3080</v>
      </c>
      <c r="D51" s="46" t="s">
        <v>3080</v>
      </c>
      <c r="E51" s="46"/>
      <c r="F51" s="48"/>
      <c r="G51" s="48"/>
      <c r="H51" s="48"/>
      <c r="I51" s="49">
        <f t="shared" si="5"/>
        <v>3.0700000000000003</v>
      </c>
      <c r="J51" s="48"/>
      <c r="K51" s="48"/>
      <c r="L51" s="50"/>
      <c r="M51" s="54"/>
      <c r="N51" s="52"/>
    </row>
    <row r="52" spans="1:14" ht="15" customHeight="1" x14ac:dyDescent="0.25">
      <c r="A52" s="47"/>
      <c r="B52" s="46"/>
      <c r="C52" s="46" t="s">
        <v>3081</v>
      </c>
      <c r="D52" s="46" t="s">
        <v>3178</v>
      </c>
      <c r="E52" s="46"/>
      <c r="F52" s="48"/>
      <c r="G52" s="48"/>
      <c r="H52" s="48"/>
      <c r="I52" s="49">
        <f t="shared" si="5"/>
        <v>4.07</v>
      </c>
      <c r="J52" s="48"/>
      <c r="K52" s="48"/>
      <c r="L52" s="49">
        <f>$I$10</f>
        <v>6.01</v>
      </c>
      <c r="M52" s="54" t="s">
        <v>5058</v>
      </c>
      <c r="N52" s="52"/>
    </row>
    <row r="53" spans="1:14" ht="15" customHeight="1" x14ac:dyDescent="0.25">
      <c r="A53" s="47"/>
      <c r="B53" s="46"/>
      <c r="C53" s="46" t="s">
        <v>3082</v>
      </c>
      <c r="D53" s="46" t="s">
        <v>3083</v>
      </c>
      <c r="E53" s="46"/>
      <c r="F53" s="48"/>
      <c r="G53" s="48"/>
      <c r="H53" s="48"/>
      <c r="I53" s="49">
        <f t="shared" si="5"/>
        <v>5.07</v>
      </c>
      <c r="J53" s="48"/>
      <c r="K53" s="48"/>
      <c r="L53" s="50"/>
      <c r="M53" s="53"/>
      <c r="N53" s="54"/>
    </row>
    <row r="54" spans="1:14" ht="15" customHeight="1" x14ac:dyDescent="0.25">
      <c r="A54" s="47"/>
      <c r="B54" s="46"/>
      <c r="C54" s="46" t="s">
        <v>3086</v>
      </c>
      <c r="D54" s="46" t="s">
        <v>3088</v>
      </c>
      <c r="E54" s="46"/>
      <c r="F54" s="48"/>
      <c r="G54" s="48" t="s">
        <v>3059</v>
      </c>
      <c r="H54" s="61" t="s">
        <v>5013</v>
      </c>
      <c r="I54" s="49">
        <f t="shared" si="5"/>
        <v>6.07</v>
      </c>
      <c r="J54" s="48"/>
      <c r="K54" s="72">
        <f>I55</f>
        <v>7.07</v>
      </c>
      <c r="L54" s="49"/>
      <c r="M54" s="60"/>
      <c r="N54" s="54"/>
    </row>
    <row r="55" spans="1:14" ht="15" customHeight="1" x14ac:dyDescent="0.25">
      <c r="A55" s="47"/>
      <c r="B55" s="46"/>
      <c r="C55" s="46" t="s">
        <v>3087</v>
      </c>
      <c r="D55" s="46" t="s">
        <v>3089</v>
      </c>
      <c r="E55" s="46"/>
      <c r="F55" s="48"/>
      <c r="G55" s="48"/>
      <c r="H55" s="48"/>
      <c r="I55" s="49">
        <f t="shared" si="5"/>
        <v>7.07</v>
      </c>
      <c r="J55" s="48"/>
      <c r="K55" s="72">
        <f>I54</f>
        <v>6.07</v>
      </c>
      <c r="L55" s="49"/>
      <c r="M55" s="60"/>
      <c r="N55" s="54"/>
    </row>
    <row r="56" spans="1:14" ht="15" customHeight="1" x14ac:dyDescent="0.25">
      <c r="A56" s="47"/>
      <c r="B56" s="46"/>
      <c r="C56" s="46" t="s">
        <v>3092</v>
      </c>
      <c r="D56" s="46" t="s">
        <v>3093</v>
      </c>
      <c r="E56" s="46"/>
      <c r="F56" s="48"/>
      <c r="G56" s="48"/>
      <c r="H56" s="48"/>
      <c r="I56" s="49">
        <f t="shared" si="5"/>
        <v>8.07</v>
      </c>
      <c r="J56" s="48"/>
      <c r="K56" s="48"/>
      <c r="L56" s="73">
        <f>I50</f>
        <v>2.0700000000000003</v>
      </c>
      <c r="M56" s="53" t="s">
        <v>5032</v>
      </c>
      <c r="N56" s="54"/>
    </row>
    <row r="57" spans="1:14" ht="15" customHeight="1" x14ac:dyDescent="0.25">
      <c r="A57" s="47"/>
      <c r="B57" s="46"/>
      <c r="C57" s="46" t="s">
        <v>3090</v>
      </c>
      <c r="D57" s="46" t="s">
        <v>3094</v>
      </c>
      <c r="E57" s="46"/>
      <c r="F57" s="48"/>
      <c r="G57" s="48"/>
      <c r="H57" s="48"/>
      <c r="I57" s="49">
        <f t="shared" si="5"/>
        <v>9.07</v>
      </c>
      <c r="J57" s="48"/>
      <c r="K57" s="48"/>
      <c r="L57" s="57" t="str">
        <f>TEXT($I50,"#")&amp;", "&amp;TEXT($I53,"#")</f>
        <v>2, 5</v>
      </c>
      <c r="M57" s="53" t="s">
        <v>5031</v>
      </c>
      <c r="N57" s="54"/>
    </row>
    <row r="58" spans="1:14" ht="15" customHeight="1" x14ac:dyDescent="0.25">
      <c r="A58" s="47"/>
      <c r="B58" s="46"/>
      <c r="C58" s="46" t="s">
        <v>3091</v>
      </c>
      <c r="D58" s="46" t="s">
        <v>3095</v>
      </c>
      <c r="E58" s="46"/>
      <c r="F58" s="48"/>
      <c r="G58" s="48"/>
      <c r="H58" s="48"/>
      <c r="I58" s="49">
        <f t="shared" si="5"/>
        <v>10.07</v>
      </c>
      <c r="J58" s="48"/>
      <c r="K58" s="48"/>
      <c r="L58" s="72">
        <f>I50</f>
        <v>2.0700000000000003</v>
      </c>
      <c r="M58" s="53" t="s">
        <v>5032</v>
      </c>
      <c r="N58" s="54"/>
    </row>
    <row r="59" spans="1:14" ht="15" customHeight="1" x14ac:dyDescent="0.25">
      <c r="A59" s="62"/>
      <c r="B59" s="63"/>
      <c r="C59" s="63"/>
      <c r="D59" s="63"/>
      <c r="E59" s="63"/>
      <c r="F59" s="62"/>
      <c r="G59" s="62"/>
      <c r="H59" s="62"/>
      <c r="I59" s="64"/>
      <c r="J59" s="62"/>
      <c r="K59" s="62"/>
      <c r="L59" s="65"/>
      <c r="M59" s="66"/>
      <c r="N59" s="54"/>
    </row>
    <row r="60" spans="1:14" ht="15" customHeight="1" x14ac:dyDescent="0.25">
      <c r="A60" s="47">
        <f>A49+1</f>
        <v>8</v>
      </c>
      <c r="B60" s="46" t="s">
        <v>3121</v>
      </c>
      <c r="C60" s="46" t="s">
        <v>4935</v>
      </c>
      <c r="D60" s="46" t="s">
        <v>4933</v>
      </c>
      <c r="E60" s="46" t="s">
        <v>4969</v>
      </c>
      <c r="F60" s="48"/>
      <c r="G60" s="48" t="s">
        <v>4943</v>
      </c>
      <c r="H60" s="48"/>
      <c r="I60" s="49">
        <f>1+A60/100</f>
        <v>1.08</v>
      </c>
      <c r="J60" s="48"/>
      <c r="K60" s="55"/>
      <c r="L60" s="65"/>
      <c r="M60" s="67"/>
      <c r="N60" s="54" t="s">
        <v>5033</v>
      </c>
    </row>
    <row r="61" spans="1:14" ht="15" customHeight="1" x14ac:dyDescent="0.25">
      <c r="A61" s="47"/>
      <c r="B61" s="46"/>
      <c r="C61" s="46" t="s">
        <v>4936</v>
      </c>
      <c r="D61" s="46" t="s">
        <v>4934</v>
      </c>
      <c r="E61" s="46" t="s">
        <v>4969</v>
      </c>
      <c r="F61" s="48"/>
      <c r="G61" s="48" t="s">
        <v>4943</v>
      </c>
      <c r="H61" s="48"/>
      <c r="I61" s="49">
        <f t="shared" ref="I61:I78" si="6">I60+1</f>
        <v>2.08</v>
      </c>
      <c r="J61" s="48"/>
      <c r="K61" s="55"/>
      <c r="L61" s="65"/>
      <c r="M61" s="67"/>
      <c r="N61" s="54" t="s">
        <v>5034</v>
      </c>
    </row>
    <row r="62" spans="1:14" ht="15" customHeight="1" x14ac:dyDescent="0.25">
      <c r="A62" s="47"/>
      <c r="B62" s="46"/>
      <c r="C62" s="46" t="s">
        <v>3132</v>
      </c>
      <c r="D62" s="46" t="s">
        <v>3122</v>
      </c>
      <c r="E62" s="46" t="s">
        <v>4969</v>
      </c>
      <c r="F62" s="48"/>
      <c r="G62" s="48"/>
      <c r="H62" s="48"/>
      <c r="I62" s="49">
        <f t="shared" si="6"/>
        <v>3.08</v>
      </c>
      <c r="J62" s="48"/>
      <c r="K62" s="48"/>
      <c r="L62" s="57"/>
      <c r="M62" s="53"/>
      <c r="N62" s="54"/>
    </row>
    <row r="63" spans="1:14" ht="15" customHeight="1" x14ac:dyDescent="0.25">
      <c r="A63" s="47"/>
      <c r="B63" s="46"/>
      <c r="C63" s="46" t="s">
        <v>3133</v>
      </c>
      <c r="D63" s="46" t="s">
        <v>3123</v>
      </c>
      <c r="E63" s="46" t="s">
        <v>4969</v>
      </c>
      <c r="F63" s="48"/>
      <c r="G63" s="48"/>
      <c r="H63" s="48"/>
      <c r="I63" s="49">
        <f t="shared" si="6"/>
        <v>4.08</v>
      </c>
      <c r="J63" s="48"/>
      <c r="K63" s="48"/>
      <c r="L63" s="57"/>
      <c r="M63" s="53"/>
      <c r="N63" s="54"/>
    </row>
    <row r="64" spans="1:14" ht="15" customHeight="1" x14ac:dyDescent="0.25">
      <c r="A64" s="47"/>
      <c r="B64" s="46"/>
      <c r="C64" s="46" t="s">
        <v>3134</v>
      </c>
      <c r="D64" s="46" t="s">
        <v>3124</v>
      </c>
      <c r="E64" s="46" t="s">
        <v>4969</v>
      </c>
      <c r="F64" s="48"/>
      <c r="G64" s="48"/>
      <c r="H64" s="48"/>
      <c r="I64" s="49">
        <f t="shared" si="6"/>
        <v>5.08</v>
      </c>
      <c r="J64" s="48"/>
      <c r="K64" s="48"/>
      <c r="L64" s="57"/>
      <c r="M64" s="53"/>
      <c r="N64" s="54"/>
    </row>
    <row r="65" spans="1:14" ht="15" customHeight="1" x14ac:dyDescent="0.25">
      <c r="A65" s="47"/>
      <c r="B65" s="46"/>
      <c r="C65" s="46" t="s">
        <v>3125</v>
      </c>
      <c r="D65" s="46" t="s">
        <v>3126</v>
      </c>
      <c r="E65" s="46" t="s">
        <v>4969</v>
      </c>
      <c r="F65" s="48"/>
      <c r="G65" s="48"/>
      <c r="H65" s="48"/>
      <c r="I65" s="49">
        <f t="shared" si="6"/>
        <v>6.08</v>
      </c>
      <c r="J65" s="48"/>
      <c r="K65" s="48"/>
      <c r="L65" s="57"/>
      <c r="M65" s="53"/>
      <c r="N65" s="54"/>
    </row>
    <row r="66" spans="1:14" ht="15" customHeight="1" x14ac:dyDescent="0.25">
      <c r="A66" s="47"/>
      <c r="B66" s="46"/>
      <c r="C66" s="46" t="s">
        <v>3127</v>
      </c>
      <c r="D66" s="46" t="s">
        <v>3128</v>
      </c>
      <c r="E66" s="46" t="s">
        <v>4969</v>
      </c>
      <c r="F66" s="48"/>
      <c r="G66" s="48"/>
      <c r="H66" s="48"/>
      <c r="I66" s="49">
        <f t="shared" si="6"/>
        <v>7.08</v>
      </c>
      <c r="J66" s="48"/>
      <c r="K66" s="48"/>
      <c r="L66" s="57"/>
      <c r="M66" s="53"/>
      <c r="N66" s="54"/>
    </row>
    <row r="67" spans="1:14" ht="15" customHeight="1" x14ac:dyDescent="0.25">
      <c r="A67" s="47"/>
      <c r="B67" s="46"/>
      <c r="C67" s="46" t="s">
        <v>3129</v>
      </c>
      <c r="D67" s="46" t="s">
        <v>3131</v>
      </c>
      <c r="E67" s="46" t="s">
        <v>4969</v>
      </c>
      <c r="F67" s="48"/>
      <c r="G67" s="48"/>
      <c r="H67" s="48"/>
      <c r="I67" s="49">
        <f t="shared" si="6"/>
        <v>8.08</v>
      </c>
      <c r="J67" s="48"/>
      <c r="K67" s="48"/>
      <c r="L67" s="57"/>
      <c r="M67" s="53"/>
      <c r="N67" s="54"/>
    </row>
    <row r="68" spans="1:14" ht="15" customHeight="1" x14ac:dyDescent="0.25">
      <c r="A68" s="47"/>
      <c r="B68" s="46"/>
      <c r="C68" s="46" t="s">
        <v>3130</v>
      </c>
      <c r="D68" s="46" t="s">
        <v>3130</v>
      </c>
      <c r="E68" s="46" t="s">
        <v>3064</v>
      </c>
      <c r="F68" s="48"/>
      <c r="G68" s="48" t="s">
        <v>3059</v>
      </c>
      <c r="H68" s="48" t="s">
        <v>5035</v>
      </c>
      <c r="I68" s="49">
        <f t="shared" si="6"/>
        <v>9.08</v>
      </c>
      <c r="J68" s="48"/>
      <c r="K68" s="48"/>
      <c r="L68" s="57" t="s">
        <v>5035</v>
      </c>
      <c r="M68" s="53" t="s">
        <v>5036</v>
      </c>
      <c r="N68" s="54"/>
    </row>
    <row r="69" spans="1:14" ht="15" customHeight="1" x14ac:dyDescent="0.25">
      <c r="A69" s="47"/>
      <c r="B69" s="46"/>
      <c r="C69" s="46" t="s">
        <v>5037</v>
      </c>
      <c r="D69" s="46" t="s">
        <v>5091</v>
      </c>
      <c r="E69" s="46" t="s">
        <v>4969</v>
      </c>
      <c r="F69" s="48"/>
      <c r="G69" s="48"/>
      <c r="H69" s="48"/>
      <c r="I69" s="49"/>
      <c r="J69" s="48"/>
      <c r="K69" s="48"/>
      <c r="L69" s="57"/>
      <c r="M69" s="53"/>
      <c r="N69" s="54"/>
    </row>
    <row r="70" spans="1:14" ht="15" customHeight="1" x14ac:dyDescent="0.25">
      <c r="A70" s="47"/>
      <c r="B70" s="46"/>
      <c r="C70" s="46" t="s">
        <v>3113</v>
      </c>
      <c r="D70" s="46" t="s">
        <v>3138</v>
      </c>
      <c r="E70" s="46"/>
      <c r="F70" s="48"/>
      <c r="G70" s="48"/>
      <c r="H70" s="48"/>
      <c r="I70" s="49">
        <f>I68+1</f>
        <v>10.08</v>
      </c>
      <c r="J70" s="48"/>
      <c r="K70" s="48"/>
      <c r="L70" s="57"/>
      <c r="M70" s="53"/>
      <c r="N70" s="54"/>
    </row>
    <row r="71" spans="1:14" ht="15" customHeight="1" x14ac:dyDescent="0.25">
      <c r="A71" s="47"/>
      <c r="B71" s="46"/>
      <c r="C71" s="46" t="s">
        <v>3135</v>
      </c>
      <c r="D71" s="46" t="s">
        <v>3139</v>
      </c>
      <c r="E71" s="46"/>
      <c r="F71" s="48"/>
      <c r="G71" s="48"/>
      <c r="H71" s="48"/>
      <c r="I71" s="49">
        <f t="shared" si="6"/>
        <v>11.08</v>
      </c>
      <c r="J71" s="48"/>
      <c r="K71" s="48"/>
      <c r="L71" s="57"/>
      <c r="M71" s="53"/>
      <c r="N71" s="54"/>
    </row>
    <row r="72" spans="1:14" ht="15" customHeight="1" x14ac:dyDescent="0.25">
      <c r="A72" s="47"/>
      <c r="B72" s="46"/>
      <c r="C72" s="46" t="s">
        <v>3136</v>
      </c>
      <c r="D72" s="46" t="s">
        <v>3140</v>
      </c>
      <c r="E72" s="46"/>
      <c r="F72" s="48"/>
      <c r="G72" s="48"/>
      <c r="H72" s="48"/>
      <c r="I72" s="49">
        <f t="shared" si="6"/>
        <v>12.08</v>
      </c>
      <c r="J72" s="48"/>
      <c r="K72" s="48"/>
      <c r="L72" s="57"/>
      <c r="M72" s="53"/>
      <c r="N72" s="54"/>
    </row>
    <row r="73" spans="1:14" ht="15" customHeight="1" x14ac:dyDescent="0.25">
      <c r="A73" s="47"/>
      <c r="B73" s="46"/>
      <c r="C73" s="46" t="s">
        <v>3376</v>
      </c>
      <c r="D73" s="46" t="s">
        <v>3141</v>
      </c>
      <c r="E73" s="46"/>
      <c r="F73" s="48"/>
      <c r="G73" s="48"/>
      <c r="H73" s="48"/>
      <c r="I73" s="49">
        <f t="shared" si="6"/>
        <v>13.08</v>
      </c>
      <c r="J73" s="48"/>
      <c r="K73" s="48"/>
      <c r="L73" s="57"/>
      <c r="M73" s="53"/>
      <c r="N73" s="54"/>
    </row>
    <row r="74" spans="1:14" ht="15" customHeight="1" x14ac:dyDescent="0.25">
      <c r="A74" s="47"/>
      <c r="B74" s="46"/>
      <c r="C74" s="46" t="s">
        <v>3143</v>
      </c>
      <c r="D74" s="46" t="s">
        <v>3144</v>
      </c>
      <c r="E74" s="46"/>
      <c r="F74" s="48"/>
      <c r="G74" s="48"/>
      <c r="H74" s="48"/>
      <c r="I74" s="49">
        <f t="shared" si="6"/>
        <v>14.08</v>
      </c>
      <c r="J74" s="48"/>
      <c r="K74" s="48"/>
      <c r="L74" s="57"/>
      <c r="M74" s="53"/>
      <c r="N74" s="54"/>
    </row>
    <row r="75" spans="1:14" ht="15" customHeight="1" x14ac:dyDescent="0.25">
      <c r="A75" s="47"/>
      <c r="B75" s="46"/>
      <c r="C75" s="46" t="s">
        <v>3145</v>
      </c>
      <c r="D75" s="46" t="s">
        <v>3146</v>
      </c>
      <c r="E75" s="46"/>
      <c r="F75" s="48"/>
      <c r="G75" s="48"/>
      <c r="H75" s="48"/>
      <c r="I75" s="49">
        <f t="shared" si="6"/>
        <v>15.08</v>
      </c>
      <c r="J75" s="48"/>
      <c r="K75" s="48"/>
      <c r="L75" s="57"/>
      <c r="M75" s="53"/>
      <c r="N75" s="54"/>
    </row>
    <row r="76" spans="1:14" ht="15" customHeight="1" x14ac:dyDescent="0.25">
      <c r="A76" s="47"/>
      <c r="B76" s="46"/>
      <c r="C76" s="46" t="s">
        <v>3147</v>
      </c>
      <c r="D76" s="46" t="s">
        <v>3148</v>
      </c>
      <c r="E76" s="46"/>
      <c r="F76" s="48"/>
      <c r="G76" s="48"/>
      <c r="H76" s="48"/>
      <c r="I76" s="49">
        <f t="shared" si="6"/>
        <v>16.079999999999998</v>
      </c>
      <c r="J76" s="48"/>
      <c r="K76" s="48"/>
      <c r="L76" s="57"/>
      <c r="M76" s="53"/>
      <c r="N76" s="54"/>
    </row>
    <row r="77" spans="1:14" ht="15" customHeight="1" x14ac:dyDescent="0.25">
      <c r="A77" s="47"/>
      <c r="B77" s="46"/>
      <c r="C77" s="46" t="s">
        <v>3149</v>
      </c>
      <c r="D77" s="46" t="s">
        <v>3150</v>
      </c>
      <c r="E77" s="46"/>
      <c r="F77" s="48"/>
      <c r="G77" s="48"/>
      <c r="H77" s="48"/>
      <c r="I77" s="49">
        <f t="shared" si="6"/>
        <v>17.079999999999998</v>
      </c>
      <c r="J77" s="48"/>
      <c r="K77" s="48"/>
      <c r="L77" s="57"/>
      <c r="M77" s="53"/>
      <c r="N77" s="54"/>
    </row>
    <row r="78" spans="1:14" ht="15" customHeight="1" x14ac:dyDescent="0.25">
      <c r="A78" s="47"/>
      <c r="B78" s="46"/>
      <c r="C78" s="46" t="s">
        <v>3137</v>
      </c>
      <c r="D78" s="46" t="s">
        <v>3142</v>
      </c>
      <c r="E78" s="46"/>
      <c r="F78" s="48"/>
      <c r="G78" s="48"/>
      <c r="H78" s="48"/>
      <c r="I78" s="49">
        <f t="shared" si="6"/>
        <v>18.079999999999998</v>
      </c>
      <c r="J78" s="48"/>
      <c r="K78" s="48"/>
      <c r="L78" s="57"/>
      <c r="M78" s="53"/>
      <c r="N78" s="54"/>
    </row>
    <row r="79" spans="1:14" ht="15" customHeight="1" x14ac:dyDescent="0.25">
      <c r="A79" s="47"/>
      <c r="B79" s="46"/>
      <c r="C79" s="46"/>
      <c r="D79" s="46"/>
      <c r="E79" s="46"/>
      <c r="F79" s="48"/>
      <c r="G79" s="48"/>
      <c r="H79" s="48"/>
      <c r="I79" s="49"/>
      <c r="J79" s="48"/>
      <c r="K79" s="48"/>
      <c r="L79" s="57"/>
      <c r="M79" s="53"/>
      <c r="N79" s="54"/>
    </row>
    <row r="80" spans="1:14" ht="15" customHeight="1" x14ac:dyDescent="0.25">
      <c r="A80" s="47">
        <f>A60+1</f>
        <v>9</v>
      </c>
      <c r="B80" s="46" t="s">
        <v>265</v>
      </c>
      <c r="C80" s="46" t="s">
        <v>4935</v>
      </c>
      <c r="D80" s="46" t="s">
        <v>4979</v>
      </c>
      <c r="E80" s="46" t="s">
        <v>4969</v>
      </c>
      <c r="F80" s="48"/>
      <c r="G80" s="48" t="s">
        <v>4943</v>
      </c>
      <c r="H80" s="48"/>
      <c r="I80" s="49">
        <f>1+A80/100</f>
        <v>1.0900000000000001</v>
      </c>
      <c r="J80" s="48"/>
      <c r="K80" s="48"/>
      <c r="L80" s="57"/>
      <c r="M80" s="53"/>
      <c r="N80" s="59" t="s">
        <v>5040</v>
      </c>
    </row>
    <row r="81" spans="1:14" ht="15" customHeight="1" x14ac:dyDescent="0.25">
      <c r="A81" s="47"/>
      <c r="B81" s="46"/>
      <c r="C81" s="46" t="s">
        <v>4936</v>
      </c>
      <c r="D81" s="46" t="s">
        <v>4980</v>
      </c>
      <c r="E81" s="46" t="s">
        <v>4969</v>
      </c>
      <c r="F81" s="48"/>
      <c r="G81" s="48" t="s">
        <v>4943</v>
      </c>
      <c r="H81" s="48"/>
      <c r="I81" s="49">
        <f t="shared" ref="I81:I82" si="7">I80+1</f>
        <v>2.09</v>
      </c>
      <c r="J81" s="48"/>
      <c r="K81" s="48"/>
      <c r="L81" s="57"/>
      <c r="M81" s="53"/>
      <c r="N81" s="54" t="s">
        <v>5039</v>
      </c>
    </row>
    <row r="82" spans="1:14" ht="15" customHeight="1" x14ac:dyDescent="0.25">
      <c r="A82" s="47"/>
      <c r="B82" s="46"/>
      <c r="C82" s="46" t="s">
        <v>5037</v>
      </c>
      <c r="D82" s="46" t="s">
        <v>5038</v>
      </c>
      <c r="E82" s="46" t="s">
        <v>4969</v>
      </c>
      <c r="F82" s="48"/>
      <c r="G82" s="48"/>
      <c r="H82" s="48"/>
      <c r="I82" s="49">
        <f t="shared" si="7"/>
        <v>3.09</v>
      </c>
      <c r="J82" s="48"/>
      <c r="K82" s="48"/>
      <c r="L82" s="57"/>
      <c r="M82" s="53"/>
      <c r="N82" s="54"/>
    </row>
    <row r="83" spans="1:14" ht="3" customHeight="1" x14ac:dyDescent="0.25">
      <c r="A83" s="62"/>
      <c r="B83" s="63"/>
      <c r="C83" s="63"/>
      <c r="D83" s="63"/>
      <c r="E83" s="63"/>
      <c r="F83" s="62"/>
      <c r="G83" s="62"/>
      <c r="H83" s="62"/>
      <c r="I83" s="64"/>
      <c r="J83" s="62"/>
      <c r="K83" s="62"/>
      <c r="L83" s="65"/>
      <c r="M83" s="66"/>
      <c r="N83" s="54"/>
    </row>
    <row r="84" spans="1:14" ht="15" customHeight="1" x14ac:dyDescent="0.25">
      <c r="A84" s="47"/>
      <c r="B84" s="46"/>
      <c r="C84" s="46" t="s">
        <v>3167</v>
      </c>
      <c r="D84" s="46" t="s">
        <v>3174</v>
      </c>
      <c r="E84" s="46"/>
      <c r="F84" s="48"/>
      <c r="G84" s="48"/>
      <c r="H84" s="48"/>
      <c r="I84" s="49">
        <f>I82+1</f>
        <v>4.09</v>
      </c>
      <c r="J84" s="48"/>
      <c r="K84" s="72">
        <f>I85</f>
        <v>5.09</v>
      </c>
      <c r="L84" s="73">
        <f>$I$89</f>
        <v>9.09</v>
      </c>
      <c r="M84" s="60" t="s">
        <v>5059</v>
      </c>
      <c r="N84" s="54"/>
    </row>
    <row r="85" spans="1:14" ht="15" customHeight="1" x14ac:dyDescent="0.25">
      <c r="A85" s="47"/>
      <c r="B85" s="46"/>
      <c r="C85" s="46" t="s">
        <v>3153</v>
      </c>
      <c r="D85" s="46" t="s">
        <v>3175</v>
      </c>
      <c r="E85" s="46"/>
      <c r="F85" s="48"/>
      <c r="G85" s="48"/>
      <c r="H85" s="48"/>
      <c r="I85" s="49">
        <f t="shared" ref="I85:I91" si="8">I84+1</f>
        <v>5.09</v>
      </c>
      <c r="J85" s="48"/>
      <c r="K85" s="72">
        <f>I84</f>
        <v>4.09</v>
      </c>
      <c r="L85" s="73">
        <f t="shared" ref="L85:L86" si="9">$I$89</f>
        <v>9.09</v>
      </c>
      <c r="M85" s="60" t="s">
        <v>5059</v>
      </c>
      <c r="N85" s="54"/>
    </row>
    <row r="86" spans="1:14" ht="15" customHeight="1" x14ac:dyDescent="0.25">
      <c r="A86" s="47"/>
      <c r="B86" s="46"/>
      <c r="C86" s="46" t="s">
        <v>3154</v>
      </c>
      <c r="D86" s="46" t="s">
        <v>3154</v>
      </c>
      <c r="E86" s="46"/>
      <c r="F86" s="48"/>
      <c r="G86" s="48"/>
      <c r="H86" s="48"/>
      <c r="I86" s="49">
        <f t="shared" si="8"/>
        <v>6.09</v>
      </c>
      <c r="J86" s="48"/>
      <c r="K86" s="48"/>
      <c r="L86" s="73">
        <f t="shared" si="9"/>
        <v>9.09</v>
      </c>
      <c r="M86" s="60" t="s">
        <v>5059</v>
      </c>
      <c r="N86" s="54"/>
    </row>
    <row r="87" spans="1:14" ht="15" customHeight="1" x14ac:dyDescent="0.25">
      <c r="A87" s="47"/>
      <c r="B87" s="46"/>
      <c r="C87" s="46" t="s">
        <v>3168</v>
      </c>
      <c r="D87" s="46" t="s">
        <v>3171</v>
      </c>
      <c r="E87" s="46" t="s">
        <v>4969</v>
      </c>
      <c r="F87" s="48"/>
      <c r="G87" s="48"/>
      <c r="H87" s="48"/>
      <c r="I87" s="49">
        <f t="shared" si="8"/>
        <v>7.09</v>
      </c>
      <c r="J87" s="48"/>
      <c r="K87" s="48"/>
      <c r="L87" s="57"/>
      <c r="M87" s="53"/>
      <c r="N87" s="54"/>
    </row>
    <row r="88" spans="1:14" ht="15" customHeight="1" x14ac:dyDescent="0.25">
      <c r="A88" s="47"/>
      <c r="B88" s="46"/>
      <c r="C88" s="46" t="s">
        <v>3169</v>
      </c>
      <c r="D88" s="46" t="s">
        <v>3172</v>
      </c>
      <c r="E88" s="46" t="s">
        <v>4969</v>
      </c>
      <c r="F88" s="48"/>
      <c r="G88" s="48"/>
      <c r="H88" s="48"/>
      <c r="I88" s="49">
        <f t="shared" si="8"/>
        <v>8.09</v>
      </c>
      <c r="J88" s="48"/>
      <c r="K88" s="48"/>
      <c r="L88" s="57"/>
      <c r="M88" s="53"/>
      <c r="N88" s="54"/>
    </row>
    <row r="89" spans="1:14" ht="15" customHeight="1" x14ac:dyDescent="0.25">
      <c r="A89" s="47"/>
      <c r="B89" s="46"/>
      <c r="C89" s="46" t="s">
        <v>3170</v>
      </c>
      <c r="D89" s="46" t="s">
        <v>3173</v>
      </c>
      <c r="E89" s="46" t="s">
        <v>4969</v>
      </c>
      <c r="F89" s="48"/>
      <c r="G89" s="48"/>
      <c r="H89" s="48"/>
      <c r="I89" s="49">
        <f t="shared" si="8"/>
        <v>9.09</v>
      </c>
      <c r="J89" s="48"/>
      <c r="K89" s="48"/>
      <c r="L89" s="57"/>
      <c r="M89" s="53"/>
      <c r="N89" s="54"/>
    </row>
    <row r="90" spans="1:14" ht="15" customHeight="1" x14ac:dyDescent="0.25">
      <c r="A90" s="47"/>
      <c r="B90" s="46"/>
      <c r="C90" s="46" t="s">
        <v>3158</v>
      </c>
      <c r="D90" s="46" t="s">
        <v>3158</v>
      </c>
      <c r="E90" s="46"/>
      <c r="F90" s="48"/>
      <c r="G90" s="48"/>
      <c r="H90" s="48"/>
      <c r="I90" s="49">
        <f t="shared" si="8"/>
        <v>10.09</v>
      </c>
      <c r="J90" s="48"/>
      <c r="K90" s="48"/>
      <c r="L90" s="57"/>
      <c r="M90" s="53"/>
      <c r="N90" s="54"/>
    </row>
    <row r="91" spans="1:14" ht="15" customHeight="1" x14ac:dyDescent="0.25">
      <c r="A91" s="47"/>
      <c r="B91" s="46"/>
      <c r="C91" s="46" t="s">
        <v>3159</v>
      </c>
      <c r="D91" s="46" t="s">
        <v>3159</v>
      </c>
      <c r="E91" s="46"/>
      <c r="F91" s="48"/>
      <c r="G91" s="48"/>
      <c r="H91" s="48"/>
      <c r="I91" s="49">
        <f t="shared" si="8"/>
        <v>11.09</v>
      </c>
      <c r="J91" s="48"/>
      <c r="K91" s="48"/>
      <c r="L91" s="57"/>
      <c r="M91" s="53"/>
      <c r="N91" s="54"/>
    </row>
    <row r="92" spans="1:14" ht="3" customHeight="1" x14ac:dyDescent="0.25">
      <c r="A92" s="47"/>
      <c r="B92" s="46"/>
      <c r="C92" s="46"/>
      <c r="D92" s="46"/>
      <c r="E92" s="46"/>
      <c r="F92" s="48"/>
      <c r="G92" s="48"/>
      <c r="H92" s="48"/>
      <c r="I92" s="49"/>
      <c r="J92" s="48"/>
      <c r="K92" s="48"/>
      <c r="L92" s="57"/>
      <c r="M92" s="53"/>
      <c r="N92" s="54"/>
    </row>
    <row r="93" spans="1:14" ht="15" customHeight="1" x14ac:dyDescent="0.25">
      <c r="A93" s="47"/>
      <c r="B93" s="46"/>
      <c r="C93" s="46" t="s">
        <v>3155</v>
      </c>
      <c r="D93" s="46" t="s">
        <v>3155</v>
      </c>
      <c r="E93" s="46"/>
      <c r="F93" s="48"/>
      <c r="G93" s="48"/>
      <c r="H93" s="48"/>
      <c r="I93" s="49">
        <f>I91+1</f>
        <v>12.09</v>
      </c>
      <c r="J93" s="48"/>
      <c r="K93" s="57" t="str">
        <f>TEXT($I$93,"#")&amp;" - "&amp;TEXT($I$96,"#")</f>
        <v>12 - 15</v>
      </c>
      <c r="L93" s="73">
        <f>I$97</f>
        <v>16.09</v>
      </c>
      <c r="M93" s="60" t="s">
        <v>5060</v>
      </c>
      <c r="N93" s="54"/>
    </row>
    <row r="94" spans="1:14" ht="15" customHeight="1" x14ac:dyDescent="0.25">
      <c r="A94" s="47"/>
      <c r="B94" s="46"/>
      <c r="C94" s="46" t="s">
        <v>3156</v>
      </c>
      <c r="D94" s="46" t="s">
        <v>3156</v>
      </c>
      <c r="E94" s="46"/>
      <c r="F94" s="48"/>
      <c r="G94" s="48"/>
      <c r="H94" s="48"/>
      <c r="I94" s="49">
        <f t="shared" ref="I94:I97" si="10">I93+1</f>
        <v>13.09</v>
      </c>
      <c r="J94" s="48"/>
      <c r="K94" s="57" t="str">
        <f t="shared" ref="K94:K96" si="11">TEXT($I$93,"#")&amp;" - "&amp;TEXT($I$96,"#")</f>
        <v>12 - 15</v>
      </c>
      <c r="L94" s="73">
        <f>I$97</f>
        <v>16.09</v>
      </c>
      <c r="M94" s="60" t="s">
        <v>5060</v>
      </c>
      <c r="N94" s="54"/>
    </row>
    <row r="95" spans="1:14" ht="15" customHeight="1" x14ac:dyDescent="0.25">
      <c r="A95" s="47"/>
      <c r="B95" s="46"/>
      <c r="C95" s="46" t="s">
        <v>3157</v>
      </c>
      <c r="D95" s="46" t="s">
        <v>3157</v>
      </c>
      <c r="E95" s="46"/>
      <c r="F95" s="48"/>
      <c r="G95" s="48"/>
      <c r="H95" s="48"/>
      <c r="I95" s="49">
        <f t="shared" si="10"/>
        <v>14.09</v>
      </c>
      <c r="J95" s="48"/>
      <c r="K95" s="57" t="str">
        <f t="shared" si="11"/>
        <v>12 - 15</v>
      </c>
      <c r="L95" s="73">
        <f>I$97</f>
        <v>16.09</v>
      </c>
      <c r="M95" s="60" t="s">
        <v>5060</v>
      </c>
      <c r="N95" s="54"/>
    </row>
    <row r="96" spans="1:14" ht="15" customHeight="1" x14ac:dyDescent="0.25">
      <c r="A96" s="47"/>
      <c r="B96" s="46"/>
      <c r="C96" s="46" t="s">
        <v>3165</v>
      </c>
      <c r="D96" s="46" t="s">
        <v>3164</v>
      </c>
      <c r="E96" s="46"/>
      <c r="F96" s="48"/>
      <c r="G96" s="48"/>
      <c r="H96" s="48"/>
      <c r="I96" s="49">
        <f t="shared" si="10"/>
        <v>15.09</v>
      </c>
      <c r="J96" s="48"/>
      <c r="K96" s="57" t="str">
        <f t="shared" si="11"/>
        <v>12 - 15</v>
      </c>
      <c r="L96" s="73">
        <f>I$97</f>
        <v>16.09</v>
      </c>
      <c r="M96" s="60" t="s">
        <v>5060</v>
      </c>
      <c r="N96" s="54"/>
    </row>
    <row r="97" spans="1:14" ht="15" customHeight="1" x14ac:dyDescent="0.25">
      <c r="A97" s="47"/>
      <c r="B97" s="46"/>
      <c r="C97" s="46" t="s">
        <v>3151</v>
      </c>
      <c r="D97" s="46" t="s">
        <v>3152</v>
      </c>
      <c r="E97" s="46" t="s">
        <v>4969</v>
      </c>
      <c r="F97" s="48"/>
      <c r="G97" s="48"/>
      <c r="H97" s="48"/>
      <c r="I97" s="49">
        <f t="shared" si="10"/>
        <v>16.09</v>
      </c>
      <c r="J97" s="48"/>
      <c r="K97" s="48"/>
      <c r="L97" s="57"/>
      <c r="M97" s="53"/>
      <c r="N97" s="54"/>
    </row>
    <row r="98" spans="1:14" ht="3" customHeight="1" x14ac:dyDescent="0.25">
      <c r="A98" s="47"/>
      <c r="B98" s="46"/>
      <c r="C98" s="46"/>
      <c r="D98" s="46"/>
      <c r="E98" s="46"/>
      <c r="F98" s="48"/>
      <c r="G98" s="48"/>
      <c r="H98" s="48"/>
      <c r="I98" s="49"/>
      <c r="J98" s="48"/>
      <c r="K98" s="48"/>
      <c r="L98" s="57"/>
      <c r="M98" s="53"/>
      <c r="N98" s="54"/>
    </row>
    <row r="99" spans="1:14" ht="15" customHeight="1" x14ac:dyDescent="0.25">
      <c r="A99" s="47"/>
      <c r="B99" s="46"/>
      <c r="C99" s="46" t="s">
        <v>3113</v>
      </c>
      <c r="D99" s="46" t="s">
        <v>3113</v>
      </c>
      <c r="E99" s="46"/>
      <c r="F99" s="48"/>
      <c r="G99" s="48"/>
      <c r="H99" s="48"/>
      <c r="I99" s="49">
        <f>I97+1</f>
        <v>17.09</v>
      </c>
      <c r="J99" s="48"/>
      <c r="K99" s="48"/>
      <c r="L99" s="57"/>
      <c r="M99" s="53"/>
      <c r="N99" s="54"/>
    </row>
    <row r="100" spans="1:14" ht="15" customHeight="1" x14ac:dyDescent="0.25">
      <c r="A100" s="47"/>
      <c r="B100" s="46"/>
      <c r="C100" s="46" t="s">
        <v>3160</v>
      </c>
      <c r="D100" s="46" t="s">
        <v>3160</v>
      </c>
      <c r="E100" s="46"/>
      <c r="F100" s="48"/>
      <c r="G100" s="48"/>
      <c r="H100" s="48"/>
      <c r="I100" s="49">
        <f t="shared" ref="I100:I105" si="12">I99+1</f>
        <v>18.09</v>
      </c>
      <c r="J100" s="48"/>
      <c r="K100" s="48"/>
      <c r="L100" s="57"/>
      <c r="M100" s="53"/>
      <c r="N100" s="54"/>
    </row>
    <row r="101" spans="1:14" ht="15" customHeight="1" x14ac:dyDescent="0.25">
      <c r="A101" s="47"/>
      <c r="B101" s="46"/>
      <c r="C101" s="46" t="s">
        <v>3137</v>
      </c>
      <c r="D101" s="46" t="s">
        <v>3137</v>
      </c>
      <c r="E101" s="46"/>
      <c r="F101" s="48"/>
      <c r="G101" s="48"/>
      <c r="H101" s="48"/>
      <c r="I101" s="49">
        <f t="shared" si="12"/>
        <v>19.09</v>
      </c>
      <c r="J101" s="48"/>
      <c r="K101" s="48"/>
      <c r="L101" s="57"/>
      <c r="M101" s="53"/>
      <c r="N101" s="54"/>
    </row>
    <row r="102" spans="1:14" ht="15" customHeight="1" x14ac:dyDescent="0.25">
      <c r="A102" s="47"/>
      <c r="B102" s="46"/>
      <c r="C102" s="46" t="s">
        <v>3161</v>
      </c>
      <c r="D102" s="46" t="s">
        <v>3161</v>
      </c>
      <c r="E102" s="46"/>
      <c r="F102" s="48"/>
      <c r="G102" s="48"/>
      <c r="H102" s="48"/>
      <c r="I102" s="49">
        <f t="shared" si="12"/>
        <v>20.09</v>
      </c>
      <c r="J102" s="48"/>
      <c r="K102" s="72">
        <f>I103</f>
        <v>21.09</v>
      </c>
      <c r="L102" s="57"/>
      <c r="M102" s="60"/>
      <c r="N102" s="54"/>
    </row>
    <row r="103" spans="1:14" ht="15" customHeight="1" x14ac:dyDescent="0.25">
      <c r="A103" s="47"/>
      <c r="B103" s="46"/>
      <c r="C103" s="46" t="s">
        <v>3162</v>
      </c>
      <c r="D103" s="46" t="s">
        <v>3162</v>
      </c>
      <c r="E103" s="46"/>
      <c r="F103" s="48"/>
      <c r="G103" s="48"/>
      <c r="H103" s="48"/>
      <c r="I103" s="49">
        <f t="shared" si="12"/>
        <v>21.09</v>
      </c>
      <c r="J103" s="48"/>
      <c r="K103" s="72">
        <f>I102</f>
        <v>20.09</v>
      </c>
      <c r="L103" s="57"/>
      <c r="M103" s="60"/>
      <c r="N103" s="54"/>
    </row>
    <row r="104" spans="1:14" ht="15" customHeight="1" x14ac:dyDescent="0.25">
      <c r="A104" s="47"/>
      <c r="B104" s="46"/>
      <c r="C104" s="46" t="s">
        <v>3163</v>
      </c>
      <c r="D104" s="46" t="s">
        <v>3163</v>
      </c>
      <c r="E104" s="46"/>
      <c r="F104" s="48"/>
      <c r="G104" s="48"/>
      <c r="H104" s="48"/>
      <c r="I104" s="49">
        <f t="shared" si="12"/>
        <v>22.09</v>
      </c>
      <c r="J104" s="48"/>
      <c r="K104" s="48"/>
      <c r="L104" s="57"/>
      <c r="M104" s="53"/>
      <c r="N104" s="54"/>
    </row>
    <row r="105" spans="1:14" ht="15" customHeight="1" x14ac:dyDescent="0.25">
      <c r="A105" s="47"/>
      <c r="B105" s="46"/>
      <c r="C105" s="46" t="s">
        <v>3166</v>
      </c>
      <c r="D105" s="46" t="s">
        <v>3166</v>
      </c>
      <c r="E105" s="46"/>
      <c r="F105" s="48"/>
      <c r="G105" s="48"/>
      <c r="H105" s="48"/>
      <c r="I105" s="49">
        <f t="shared" si="12"/>
        <v>23.09</v>
      </c>
      <c r="J105" s="48"/>
      <c r="K105" s="48"/>
      <c r="L105" s="57"/>
      <c r="M105" s="53"/>
      <c r="N105" s="54"/>
    </row>
    <row r="106" spans="1:14" ht="3" customHeight="1" x14ac:dyDescent="0.25">
      <c r="A106" s="47"/>
      <c r="B106" s="46"/>
      <c r="C106" s="46"/>
      <c r="D106" s="46"/>
      <c r="E106" s="46"/>
      <c r="F106" s="48"/>
      <c r="G106" s="48"/>
      <c r="H106" s="48"/>
      <c r="I106" s="49"/>
      <c r="J106" s="48"/>
      <c r="K106" s="48"/>
      <c r="L106" s="57"/>
      <c r="M106" s="53"/>
      <c r="N106" s="54"/>
    </row>
    <row r="107" spans="1:14" ht="15" customHeight="1" x14ac:dyDescent="0.25">
      <c r="A107" s="47"/>
      <c r="B107" s="46"/>
      <c r="C107" s="46" t="s">
        <v>3377</v>
      </c>
      <c r="D107" s="46" t="s">
        <v>3368</v>
      </c>
      <c r="E107" s="46"/>
      <c r="F107" s="48"/>
      <c r="G107" s="48"/>
      <c r="H107" s="48"/>
      <c r="I107" s="49">
        <f>I105+1</f>
        <v>24.09</v>
      </c>
      <c r="J107" s="48"/>
      <c r="K107" s="48"/>
      <c r="L107" s="57"/>
      <c r="M107" s="53"/>
      <c r="N107" s="54"/>
    </row>
    <row r="108" spans="1:14" ht="15" customHeight="1" x14ac:dyDescent="0.25">
      <c r="A108" s="47"/>
      <c r="B108" s="46"/>
      <c r="C108" s="46" t="s">
        <v>3376</v>
      </c>
      <c r="D108" s="46" t="s">
        <v>3369</v>
      </c>
      <c r="E108" s="46"/>
      <c r="F108" s="48"/>
      <c r="G108" s="48"/>
      <c r="H108" s="48"/>
      <c r="I108" s="49">
        <f t="shared" ref="I108:I118" si="13">I107+1</f>
        <v>25.09</v>
      </c>
      <c r="J108" s="48"/>
      <c r="K108" s="48"/>
      <c r="L108" s="57"/>
      <c r="M108" s="53"/>
      <c r="N108" s="54"/>
    </row>
    <row r="109" spans="1:14" ht="15" customHeight="1" x14ac:dyDescent="0.25">
      <c r="A109" s="47"/>
      <c r="B109" s="46"/>
      <c r="C109" s="46" t="s">
        <v>3378</v>
      </c>
      <c r="D109" s="46" t="s">
        <v>3370</v>
      </c>
      <c r="E109" s="46"/>
      <c r="F109" s="48"/>
      <c r="G109" s="48"/>
      <c r="H109" s="48"/>
      <c r="I109" s="49">
        <f t="shared" si="13"/>
        <v>26.09</v>
      </c>
      <c r="J109" s="48"/>
      <c r="K109" s="48"/>
      <c r="L109" s="57"/>
      <c r="M109" s="53"/>
      <c r="N109" s="54"/>
    </row>
    <row r="110" spans="1:14" ht="15" customHeight="1" x14ac:dyDescent="0.25">
      <c r="A110" s="47"/>
      <c r="B110" s="46"/>
      <c r="C110" s="46" t="s">
        <v>3379</v>
      </c>
      <c r="D110" s="46" t="s">
        <v>3371</v>
      </c>
      <c r="E110" s="46"/>
      <c r="F110" s="48"/>
      <c r="G110" s="48"/>
      <c r="H110" s="48"/>
      <c r="I110" s="49">
        <f t="shared" si="13"/>
        <v>27.09</v>
      </c>
      <c r="J110" s="48"/>
      <c r="K110" s="57" t="s">
        <v>281</v>
      </c>
      <c r="L110" s="57"/>
      <c r="M110" s="58"/>
      <c r="N110" s="54"/>
    </row>
    <row r="111" spans="1:14" ht="15" customHeight="1" x14ac:dyDescent="0.25">
      <c r="A111" s="47"/>
      <c r="B111" s="46"/>
      <c r="C111" s="46" t="s">
        <v>3380</v>
      </c>
      <c r="D111" s="46" t="s">
        <v>3388</v>
      </c>
      <c r="E111" s="46"/>
      <c r="F111" s="48">
        <v>1</v>
      </c>
      <c r="G111" s="48"/>
      <c r="H111" s="48"/>
      <c r="I111" s="49">
        <f t="shared" si="13"/>
        <v>28.09</v>
      </c>
      <c r="J111" s="48"/>
      <c r="K111" s="57"/>
      <c r="L111" s="57"/>
      <c r="M111" s="58"/>
      <c r="N111" s="54"/>
    </row>
    <row r="112" spans="1:14" ht="15" customHeight="1" x14ac:dyDescent="0.25">
      <c r="A112" s="47"/>
      <c r="B112" s="46"/>
      <c r="C112" s="46" t="s">
        <v>3381</v>
      </c>
      <c r="D112" s="46" t="s">
        <v>3389</v>
      </c>
      <c r="E112" s="46"/>
      <c r="F112" s="48">
        <v>1</v>
      </c>
      <c r="G112" s="48"/>
      <c r="H112" s="48"/>
      <c r="I112" s="49">
        <f t="shared" si="13"/>
        <v>29.09</v>
      </c>
      <c r="J112" s="48"/>
      <c r="K112" s="57"/>
      <c r="L112" s="57"/>
      <c r="M112" s="58"/>
      <c r="N112" s="54"/>
    </row>
    <row r="113" spans="1:14" ht="15" customHeight="1" x14ac:dyDescent="0.25">
      <c r="A113" s="47"/>
      <c r="B113" s="46"/>
      <c r="C113" s="46" t="s">
        <v>3382</v>
      </c>
      <c r="D113" s="46" t="s">
        <v>3372</v>
      </c>
      <c r="E113" s="46"/>
      <c r="F113" s="48"/>
      <c r="G113" s="48"/>
      <c r="H113" s="48"/>
      <c r="I113" s="49">
        <f t="shared" si="13"/>
        <v>30.09</v>
      </c>
      <c r="J113" s="48"/>
      <c r="K113" s="57" t="s">
        <v>281</v>
      </c>
      <c r="L113" s="57"/>
      <c r="M113" s="58"/>
      <c r="N113" s="54"/>
    </row>
    <row r="114" spans="1:14" ht="15" customHeight="1" x14ac:dyDescent="0.25">
      <c r="A114" s="47"/>
      <c r="B114" s="46"/>
      <c r="C114" s="46" t="s">
        <v>3383</v>
      </c>
      <c r="D114" s="46" t="s">
        <v>3390</v>
      </c>
      <c r="E114" s="46"/>
      <c r="F114" s="48">
        <v>1</v>
      </c>
      <c r="G114" s="48"/>
      <c r="H114" s="48"/>
      <c r="I114" s="49">
        <f t="shared" si="13"/>
        <v>31.09</v>
      </c>
      <c r="J114" s="48"/>
      <c r="K114" s="57"/>
      <c r="L114" s="57"/>
      <c r="M114" s="58"/>
      <c r="N114" s="54"/>
    </row>
    <row r="115" spans="1:14" ht="15" customHeight="1" x14ac:dyDescent="0.25">
      <c r="A115" s="47"/>
      <c r="B115" s="46"/>
      <c r="C115" s="46" t="s">
        <v>3384</v>
      </c>
      <c r="D115" s="46" t="s">
        <v>3391</v>
      </c>
      <c r="E115" s="46"/>
      <c r="F115" s="48">
        <v>1</v>
      </c>
      <c r="G115" s="48"/>
      <c r="H115" s="48"/>
      <c r="I115" s="49">
        <f t="shared" si="13"/>
        <v>32.090000000000003</v>
      </c>
      <c r="J115" s="48"/>
      <c r="K115" s="57"/>
      <c r="L115" s="57"/>
      <c r="M115" s="58"/>
      <c r="N115" s="54"/>
    </row>
    <row r="116" spans="1:14" ht="15" customHeight="1" x14ac:dyDescent="0.25">
      <c r="A116" s="47"/>
      <c r="B116" s="46"/>
      <c r="C116" s="46" t="s">
        <v>3385</v>
      </c>
      <c r="D116" s="46" t="s">
        <v>3373</v>
      </c>
      <c r="E116" s="46"/>
      <c r="F116" s="48"/>
      <c r="G116" s="48"/>
      <c r="H116" s="48"/>
      <c r="I116" s="49">
        <f t="shared" si="13"/>
        <v>33.090000000000003</v>
      </c>
      <c r="J116" s="48"/>
      <c r="K116" s="48"/>
      <c r="L116" s="57"/>
      <c r="M116" s="53"/>
      <c r="N116" s="54"/>
    </row>
    <row r="117" spans="1:14" ht="15" customHeight="1" x14ac:dyDescent="0.25">
      <c r="A117" s="47"/>
      <c r="B117" s="46"/>
      <c r="C117" s="46" t="s">
        <v>3386</v>
      </c>
      <c r="D117" s="46" t="s">
        <v>3374</v>
      </c>
      <c r="E117" s="46"/>
      <c r="F117" s="48"/>
      <c r="G117" s="48"/>
      <c r="H117" s="48"/>
      <c r="I117" s="49">
        <f t="shared" si="13"/>
        <v>34.090000000000003</v>
      </c>
      <c r="J117" s="48"/>
      <c r="K117" s="48"/>
      <c r="L117" s="57"/>
      <c r="M117" s="53"/>
      <c r="N117" s="54"/>
    </row>
    <row r="118" spans="1:14" ht="15" customHeight="1" x14ac:dyDescent="0.25">
      <c r="A118" s="47"/>
      <c r="B118" s="46"/>
      <c r="C118" s="46" t="s">
        <v>3387</v>
      </c>
      <c r="D118" s="46" t="s">
        <v>3375</v>
      </c>
      <c r="E118" s="46"/>
      <c r="F118" s="48"/>
      <c r="G118" s="48"/>
      <c r="H118" s="48"/>
      <c r="I118" s="49">
        <f t="shared" si="13"/>
        <v>35.090000000000003</v>
      </c>
      <c r="J118" s="48"/>
      <c r="K118" s="48"/>
      <c r="L118" s="57"/>
      <c r="M118" s="53"/>
      <c r="N118" s="54"/>
    </row>
    <row r="119" spans="1:14" ht="15" customHeight="1" x14ac:dyDescent="0.25">
      <c r="A119" s="47"/>
      <c r="B119" s="46"/>
      <c r="C119" s="46"/>
      <c r="D119" s="46"/>
      <c r="E119" s="46"/>
      <c r="F119" s="48"/>
      <c r="G119" s="48"/>
      <c r="H119" s="48"/>
      <c r="I119" s="49"/>
      <c r="J119" s="48"/>
      <c r="K119" s="48"/>
      <c r="L119" s="57"/>
      <c r="M119" s="53"/>
      <c r="N119" s="54"/>
    </row>
    <row r="120" spans="1:14" ht="15" customHeight="1" x14ac:dyDescent="0.25">
      <c r="A120" s="47">
        <f>A80+1</f>
        <v>10</v>
      </c>
      <c r="B120" s="46" t="s">
        <v>204</v>
      </c>
      <c r="C120" s="46" t="s">
        <v>204</v>
      </c>
      <c r="D120" s="46" t="s">
        <v>5102</v>
      </c>
      <c r="E120" s="46"/>
      <c r="F120" s="48"/>
      <c r="G120" s="48" t="s">
        <v>459</v>
      </c>
      <c r="H120" s="48"/>
      <c r="I120" s="49">
        <f>1+A120/100</f>
        <v>1.1000000000000001</v>
      </c>
      <c r="J120" s="48" t="s">
        <v>281</v>
      </c>
      <c r="K120" s="48"/>
      <c r="L120" s="50"/>
      <c r="M120" s="53"/>
      <c r="N120" s="54"/>
    </row>
    <row r="121" spans="1:14" ht="15" customHeight="1" x14ac:dyDescent="0.25">
      <c r="A121" s="47"/>
      <c r="B121" s="46"/>
      <c r="C121" s="46" t="s">
        <v>5100</v>
      </c>
      <c r="D121" s="46" t="s">
        <v>5103</v>
      </c>
      <c r="E121" s="46"/>
      <c r="F121" s="48">
        <v>1</v>
      </c>
      <c r="G121" s="48"/>
      <c r="H121" s="48"/>
      <c r="I121" s="49">
        <f t="shared" ref="I121:I122" si="14">I120+1</f>
        <v>2.1</v>
      </c>
      <c r="J121" s="48"/>
      <c r="K121" s="48"/>
      <c r="L121" s="50"/>
      <c r="M121" s="53"/>
      <c r="N121" s="54"/>
    </row>
    <row r="122" spans="1:14" ht="15" customHeight="1" x14ac:dyDescent="0.25">
      <c r="A122" s="47"/>
      <c r="B122" s="46"/>
      <c r="C122" s="46" t="s">
        <v>5101</v>
      </c>
      <c r="D122" s="46" t="s">
        <v>5104</v>
      </c>
      <c r="E122" s="46"/>
      <c r="F122" s="48">
        <v>1</v>
      </c>
      <c r="G122" s="48"/>
      <c r="H122" s="48"/>
      <c r="I122" s="49">
        <f t="shared" si="14"/>
        <v>3.1</v>
      </c>
      <c r="J122" s="48"/>
      <c r="K122" s="48"/>
      <c r="L122" s="50"/>
      <c r="M122" s="53"/>
      <c r="N122" s="54"/>
    </row>
    <row r="123" spans="1:14" ht="15" customHeight="1" x14ac:dyDescent="0.25">
      <c r="A123" s="47"/>
      <c r="B123" s="46"/>
      <c r="C123" s="46" t="s">
        <v>4919</v>
      </c>
      <c r="D123" s="46" t="s">
        <v>3187</v>
      </c>
      <c r="E123" s="46"/>
      <c r="F123" s="48"/>
      <c r="G123" s="48" t="s">
        <v>459</v>
      </c>
      <c r="H123" s="48"/>
      <c r="I123" s="49">
        <f>I122+1</f>
        <v>4.0999999999999996</v>
      </c>
      <c r="J123" s="73">
        <f>I120</f>
        <v>1.1000000000000001</v>
      </c>
      <c r="K123" s="48"/>
      <c r="L123" s="50"/>
      <c r="M123" s="53"/>
      <c r="N123" s="54"/>
    </row>
    <row r="124" spans="1:14" ht="23.25" customHeight="1" x14ac:dyDescent="0.25">
      <c r="C124" s="46" t="s">
        <v>4914</v>
      </c>
      <c r="D124" s="46" t="s">
        <v>3184</v>
      </c>
      <c r="E124" s="46"/>
      <c r="F124" s="48"/>
      <c r="G124" s="48" t="s">
        <v>459</v>
      </c>
      <c r="H124" s="48"/>
      <c r="I124" s="49">
        <f t="shared" ref="I124:I125" si="15">I123+1</f>
        <v>5.0999999999999996</v>
      </c>
      <c r="J124" s="57" t="str">
        <f>TEXT($I$123,"#")&amp;", "&amp;TEXT($I125+1,"#")</f>
        <v>4, 7</v>
      </c>
      <c r="K124" s="48"/>
      <c r="L124" s="50"/>
      <c r="M124" s="53"/>
      <c r="N124" s="56"/>
    </row>
    <row r="125" spans="1:14" ht="15" customHeight="1" x14ac:dyDescent="0.25">
      <c r="A125" s="47"/>
      <c r="B125" s="46"/>
      <c r="C125" s="46" t="s">
        <v>4915</v>
      </c>
      <c r="D125" s="46" t="s">
        <v>3185</v>
      </c>
      <c r="E125" s="46"/>
      <c r="F125" s="48"/>
      <c r="G125" s="48" t="s">
        <v>459</v>
      </c>
      <c r="H125" s="48"/>
      <c r="I125" s="49">
        <f t="shared" si="15"/>
        <v>6.1</v>
      </c>
      <c r="J125" s="57" t="str">
        <f>TEXT($I125+1,"#")&amp;", "&amp;TEXT($I127+1,"#")</f>
        <v>7, 9</v>
      </c>
      <c r="K125" s="48"/>
      <c r="L125" s="57"/>
      <c r="M125" s="53"/>
      <c r="N125" s="54"/>
    </row>
    <row r="126" spans="1:14" ht="15" customHeight="1" x14ac:dyDescent="0.25">
      <c r="A126" s="47"/>
      <c r="B126" s="46"/>
      <c r="C126" s="46" t="s">
        <v>4916</v>
      </c>
      <c r="D126" s="46" t="s">
        <v>3326</v>
      </c>
      <c r="E126" s="46"/>
      <c r="F126" s="48"/>
      <c r="G126" s="48" t="s">
        <v>3179</v>
      </c>
      <c r="H126" s="48"/>
      <c r="I126" s="49" t="str">
        <f>TEXT(I125+1, "0.00")&amp;".#"</f>
        <v>7.10.#</v>
      </c>
      <c r="J126" s="48"/>
      <c r="K126" s="48"/>
      <c r="L126" s="50"/>
      <c r="M126" s="53"/>
      <c r="N126" s="54" t="s">
        <v>3182</v>
      </c>
    </row>
    <row r="127" spans="1:14" ht="15" customHeight="1" x14ac:dyDescent="0.25">
      <c r="A127" s="47"/>
      <c r="B127" s="46"/>
      <c r="C127" s="46" t="s">
        <v>4917</v>
      </c>
      <c r="D127" s="46" t="s">
        <v>3186</v>
      </c>
      <c r="E127" s="46"/>
      <c r="F127" s="48"/>
      <c r="G127" s="48" t="s">
        <v>459</v>
      </c>
      <c r="H127" s="48"/>
      <c r="I127" s="49">
        <f>I125+2</f>
        <v>8.1</v>
      </c>
      <c r="J127" s="57" t="str">
        <f>TEXT($I$123,"#")&amp;", "&amp;TEXT($I127+1,"#")</f>
        <v>4, 9</v>
      </c>
      <c r="K127" s="48"/>
      <c r="L127" s="57"/>
      <c r="M127" s="53"/>
      <c r="N127" s="54"/>
    </row>
    <row r="128" spans="1:14" ht="15" customHeight="1" x14ac:dyDescent="0.25">
      <c r="A128" s="47"/>
      <c r="B128" s="46"/>
      <c r="C128" s="46" t="s">
        <v>4918</v>
      </c>
      <c r="D128" s="46" t="s">
        <v>3327</v>
      </c>
      <c r="E128" s="46"/>
      <c r="F128" s="48"/>
      <c r="G128" s="48" t="s">
        <v>3179</v>
      </c>
      <c r="H128" s="48"/>
      <c r="I128" s="49" t="str">
        <f>TEXT(I127+1, "0.00")&amp;".#"</f>
        <v>9.10.#</v>
      </c>
      <c r="J128" s="48"/>
      <c r="K128" s="48"/>
      <c r="L128" s="50"/>
      <c r="M128" s="53"/>
      <c r="N128" s="54" t="s">
        <v>3183</v>
      </c>
    </row>
    <row r="129" spans="1:14" ht="15" customHeight="1" x14ac:dyDescent="0.25">
      <c r="A129" s="47"/>
      <c r="B129" s="46"/>
      <c r="C129" s="46"/>
      <c r="D129" s="46"/>
      <c r="E129" s="46"/>
      <c r="F129" s="48"/>
      <c r="G129" s="48"/>
      <c r="H129" s="48"/>
      <c r="I129" s="49"/>
      <c r="J129" s="48"/>
      <c r="K129" s="48"/>
      <c r="L129" s="50"/>
      <c r="M129" s="53"/>
      <c r="N129" s="54"/>
    </row>
    <row r="130" spans="1:14" ht="15" customHeight="1" x14ac:dyDescent="0.25">
      <c r="A130" s="47">
        <f>A120+1</f>
        <v>11</v>
      </c>
      <c r="B130" s="46" t="s">
        <v>205</v>
      </c>
      <c r="C130" s="46" t="s">
        <v>4920</v>
      </c>
      <c r="D130" s="46" t="s">
        <v>3188</v>
      </c>
      <c r="E130" s="46"/>
      <c r="F130" s="48"/>
      <c r="G130" s="48" t="s">
        <v>442</v>
      </c>
      <c r="H130" s="48"/>
      <c r="I130" s="49">
        <f>1+A130/100</f>
        <v>1.1100000000000001</v>
      </c>
      <c r="J130" s="48" t="s">
        <v>281</v>
      </c>
      <c r="K130" s="48"/>
      <c r="L130" s="50"/>
      <c r="M130" s="53"/>
      <c r="N130" s="54"/>
    </row>
    <row r="131" spans="1:14" ht="15" customHeight="1" x14ac:dyDescent="0.25">
      <c r="A131" s="47"/>
      <c r="B131" s="46"/>
      <c r="C131" s="46" t="s">
        <v>4921</v>
      </c>
      <c r="D131" s="46" t="s">
        <v>3189</v>
      </c>
      <c r="E131" s="46"/>
      <c r="F131" s="48">
        <v>1</v>
      </c>
      <c r="G131" s="48" t="s">
        <v>442</v>
      </c>
      <c r="H131" s="48"/>
      <c r="I131" s="49">
        <f t="shared" ref="I131:I134" si="16">I130+1</f>
        <v>2.1100000000000003</v>
      </c>
      <c r="J131" s="48" t="s">
        <v>281</v>
      </c>
      <c r="K131" s="48"/>
      <c r="L131" s="50"/>
      <c r="M131" s="53"/>
      <c r="N131" s="54"/>
    </row>
    <row r="132" spans="1:14" ht="15" customHeight="1" x14ac:dyDescent="0.25">
      <c r="A132" s="47"/>
      <c r="B132" s="46"/>
      <c r="C132" s="46" t="s">
        <v>4922</v>
      </c>
      <c r="D132" s="46" t="s">
        <v>3190</v>
      </c>
      <c r="E132" s="46"/>
      <c r="F132" s="48">
        <v>2</v>
      </c>
      <c r="G132" s="48" t="s">
        <v>437</v>
      </c>
      <c r="H132" s="48"/>
      <c r="I132" s="49">
        <f t="shared" si="16"/>
        <v>3.1100000000000003</v>
      </c>
      <c r="J132" s="48"/>
      <c r="K132" s="48"/>
      <c r="L132" s="50"/>
      <c r="M132" s="53"/>
      <c r="N132" s="54"/>
    </row>
    <row r="133" spans="1:14" ht="15" customHeight="1" x14ac:dyDescent="0.25">
      <c r="A133" s="47"/>
      <c r="B133" s="46"/>
      <c r="C133" s="46" t="s">
        <v>4923</v>
      </c>
      <c r="D133" s="46" t="s">
        <v>3191</v>
      </c>
      <c r="E133" s="46"/>
      <c r="F133" s="48">
        <v>2</v>
      </c>
      <c r="G133" s="48" t="s">
        <v>437</v>
      </c>
      <c r="H133" s="48"/>
      <c r="I133" s="49">
        <f t="shared" si="16"/>
        <v>4.1100000000000003</v>
      </c>
      <c r="J133" s="48"/>
      <c r="K133" s="48"/>
      <c r="L133" s="50"/>
      <c r="M133" s="53"/>
      <c r="N133" s="54"/>
    </row>
    <row r="134" spans="1:14" ht="15" customHeight="1" x14ac:dyDescent="0.25">
      <c r="A134" s="47"/>
      <c r="B134" s="46"/>
      <c r="C134" s="46" t="s">
        <v>4924</v>
      </c>
      <c r="D134" s="46" t="s">
        <v>3192</v>
      </c>
      <c r="E134" s="46"/>
      <c r="F134" s="48">
        <v>1</v>
      </c>
      <c r="G134" s="48" t="s">
        <v>442</v>
      </c>
      <c r="H134" s="48"/>
      <c r="I134" s="49">
        <f t="shared" si="16"/>
        <v>5.1100000000000003</v>
      </c>
      <c r="J134" s="48"/>
      <c r="K134" s="48"/>
      <c r="L134" s="50"/>
      <c r="M134" s="53"/>
      <c r="N134" s="54"/>
    </row>
    <row r="135" spans="1:14" ht="15" customHeight="1" x14ac:dyDescent="0.25">
      <c r="A135" s="47"/>
      <c r="B135" s="46"/>
      <c r="C135" s="46"/>
      <c r="D135" s="46"/>
      <c r="E135" s="46"/>
      <c r="F135" s="48"/>
      <c r="G135" s="48"/>
      <c r="H135" s="48"/>
      <c r="I135" s="49"/>
      <c r="J135" s="48"/>
      <c r="K135" s="48"/>
      <c r="L135" s="50"/>
      <c r="M135" s="53"/>
      <c r="N135" s="54"/>
    </row>
    <row r="136" spans="1:14" ht="15" customHeight="1" x14ac:dyDescent="0.25">
      <c r="A136" s="47">
        <f>A130+1</f>
        <v>12</v>
      </c>
      <c r="B136" s="46" t="s">
        <v>208</v>
      </c>
      <c r="C136" s="46" t="s">
        <v>432</v>
      </c>
      <c r="D136" s="46" t="s">
        <v>3193</v>
      </c>
      <c r="E136" s="46"/>
      <c r="F136" s="48"/>
      <c r="G136" s="48"/>
      <c r="H136" s="48"/>
      <c r="I136" s="49">
        <f>1+A136/100</f>
        <v>1.1200000000000001</v>
      </c>
      <c r="J136" s="48"/>
      <c r="K136" s="48"/>
      <c r="L136" s="50"/>
      <c r="M136" s="53"/>
      <c r="N136" s="54"/>
    </row>
    <row r="137" spans="1:14" ht="15" customHeight="1" x14ac:dyDescent="0.25">
      <c r="A137" s="47"/>
      <c r="B137" s="46"/>
      <c r="C137" s="46" t="s">
        <v>4925</v>
      </c>
      <c r="D137" s="46" t="s">
        <v>3194</v>
      </c>
      <c r="E137" s="46"/>
      <c r="F137" s="48"/>
      <c r="G137" s="48" t="s">
        <v>459</v>
      </c>
      <c r="H137" s="48"/>
      <c r="I137" s="49">
        <f t="shared" ref="I137:I140" si="17">I136+1</f>
        <v>2.12</v>
      </c>
      <c r="J137" s="48" t="s">
        <v>281</v>
      </c>
      <c r="K137" s="48"/>
      <c r="L137" s="50"/>
      <c r="M137" s="53"/>
      <c r="N137" s="54"/>
    </row>
    <row r="138" spans="1:14" ht="15" customHeight="1" x14ac:dyDescent="0.25">
      <c r="A138" s="47"/>
      <c r="B138" s="46"/>
      <c r="C138" s="46" t="s">
        <v>4926</v>
      </c>
      <c r="D138" s="46" t="s">
        <v>3195</v>
      </c>
      <c r="E138" s="46"/>
      <c r="F138" s="48">
        <v>1</v>
      </c>
      <c r="G138" s="48"/>
      <c r="H138" s="48"/>
      <c r="I138" s="49">
        <f t="shared" si="17"/>
        <v>3.12</v>
      </c>
      <c r="J138" s="48"/>
      <c r="K138" s="48"/>
      <c r="L138" s="50"/>
      <c r="M138" s="53"/>
      <c r="N138" s="54"/>
    </row>
    <row r="139" spans="1:14" ht="15" customHeight="1" x14ac:dyDescent="0.25">
      <c r="A139" s="47"/>
      <c r="B139" s="46"/>
      <c r="C139" s="46" t="s">
        <v>4927</v>
      </c>
      <c r="D139" s="46" t="s">
        <v>3196</v>
      </c>
      <c r="E139" s="46"/>
      <c r="F139" s="48">
        <v>1</v>
      </c>
      <c r="G139" s="48"/>
      <c r="H139" s="48"/>
      <c r="I139" s="49">
        <f t="shared" si="17"/>
        <v>4.12</v>
      </c>
      <c r="J139" s="48"/>
      <c r="K139" s="48"/>
      <c r="L139" s="50"/>
      <c r="M139" s="53"/>
      <c r="N139" s="54"/>
    </row>
    <row r="140" spans="1:14" ht="15" customHeight="1" x14ac:dyDescent="0.25">
      <c r="A140" s="47"/>
      <c r="B140" s="46"/>
      <c r="C140" s="46" t="s">
        <v>4928</v>
      </c>
      <c r="D140" s="46" t="s">
        <v>3197</v>
      </c>
      <c r="E140" s="46"/>
      <c r="F140" s="48"/>
      <c r="G140" s="48"/>
      <c r="H140" s="48"/>
      <c r="I140" s="49">
        <f t="shared" si="17"/>
        <v>5.12</v>
      </c>
      <c r="J140" s="48"/>
      <c r="K140" s="48"/>
      <c r="L140" s="50"/>
      <c r="M140" s="53"/>
      <c r="N140" s="54"/>
    </row>
    <row r="141" spans="1:14" ht="15" customHeight="1" x14ac:dyDescent="0.25">
      <c r="A141" s="47"/>
      <c r="B141" s="46"/>
      <c r="C141" s="46"/>
      <c r="D141" s="46"/>
      <c r="E141" s="46"/>
      <c r="F141" s="48"/>
      <c r="G141" s="48"/>
      <c r="H141" s="48"/>
      <c r="I141" s="49"/>
      <c r="J141" s="48"/>
      <c r="K141" s="48"/>
      <c r="L141" s="50"/>
      <c r="M141" s="53"/>
      <c r="N141" s="54"/>
    </row>
    <row r="142" spans="1:14" ht="15" customHeight="1" x14ac:dyDescent="0.25">
      <c r="A142" s="47">
        <f>A136+1</f>
        <v>13</v>
      </c>
      <c r="B142" s="46" t="s">
        <v>209</v>
      </c>
      <c r="C142" s="46" t="s">
        <v>457</v>
      </c>
      <c r="D142" s="46" t="s">
        <v>3198</v>
      </c>
      <c r="E142" s="46"/>
      <c r="F142" s="48"/>
      <c r="G142" s="48" t="s">
        <v>459</v>
      </c>
      <c r="H142" s="48"/>
      <c r="I142" s="49">
        <f>1+A142/100</f>
        <v>1.1299999999999999</v>
      </c>
      <c r="J142" s="48"/>
      <c r="K142" s="48"/>
      <c r="L142" s="50"/>
      <c r="M142" s="53"/>
      <c r="N142" s="54" t="s">
        <v>3180</v>
      </c>
    </row>
    <row r="143" spans="1:14" ht="15" customHeight="1" x14ac:dyDescent="0.25">
      <c r="A143" s="47"/>
      <c r="B143" s="46"/>
      <c r="C143" s="46" t="s">
        <v>460</v>
      </c>
      <c r="D143" s="46" t="s">
        <v>3199</v>
      </c>
      <c r="E143" s="46"/>
      <c r="F143" s="48"/>
      <c r="G143" s="48" t="s">
        <v>459</v>
      </c>
      <c r="H143" s="48"/>
      <c r="I143" s="49">
        <f t="shared" ref="I143" si="18">I142+1</f>
        <v>2.13</v>
      </c>
      <c r="J143" s="48"/>
      <c r="K143" s="48"/>
      <c r="L143" s="50"/>
      <c r="M143" s="53"/>
      <c r="N143" s="54"/>
    </row>
    <row r="144" spans="1:14" ht="15" customHeight="1" x14ac:dyDescent="0.25">
      <c r="A144" s="47"/>
      <c r="B144" s="46"/>
      <c r="C144" s="46"/>
      <c r="D144" s="46"/>
      <c r="E144" s="46"/>
      <c r="F144" s="48"/>
      <c r="G144" s="48"/>
      <c r="H144" s="48"/>
      <c r="I144" s="49"/>
      <c r="J144" s="48"/>
      <c r="K144" s="48"/>
      <c r="L144" s="50"/>
      <c r="M144" s="53"/>
      <c r="N144" s="54"/>
    </row>
    <row r="145" spans="1:14" ht="15" customHeight="1" x14ac:dyDescent="0.25">
      <c r="A145" s="47">
        <f>A142+1</f>
        <v>14</v>
      </c>
      <c r="B145" s="46" t="s">
        <v>210</v>
      </c>
      <c r="C145" s="46" t="s">
        <v>464</v>
      </c>
      <c r="D145" s="46" t="s">
        <v>3200</v>
      </c>
      <c r="E145" s="46"/>
      <c r="F145" s="48"/>
      <c r="G145" s="48" t="s">
        <v>459</v>
      </c>
      <c r="H145" s="48"/>
      <c r="I145" s="49">
        <f>1+A145/100</f>
        <v>1.1400000000000001</v>
      </c>
      <c r="J145" s="48"/>
      <c r="K145" s="48"/>
      <c r="L145" s="50"/>
      <c r="M145" s="53"/>
      <c r="N145" s="54" t="s">
        <v>3180</v>
      </c>
    </row>
    <row r="146" spans="1:14" ht="15" customHeight="1" x14ac:dyDescent="0.25">
      <c r="A146" s="47"/>
      <c r="B146" s="46"/>
      <c r="C146" s="46" t="s">
        <v>466</v>
      </c>
      <c r="D146" s="46" t="s">
        <v>3201</v>
      </c>
      <c r="E146" s="46"/>
      <c r="F146" s="48"/>
      <c r="G146" s="48" t="s">
        <v>459</v>
      </c>
      <c r="H146" s="48"/>
      <c r="I146" s="49">
        <f t="shared" ref="I146" si="19">I145+1</f>
        <v>2.14</v>
      </c>
      <c r="J146" s="48"/>
      <c r="K146" s="48"/>
      <c r="L146" s="50"/>
      <c r="M146" s="53"/>
      <c r="N146" s="54"/>
    </row>
    <row r="147" spans="1:14" ht="15" customHeight="1" x14ac:dyDescent="0.25">
      <c r="A147" s="47"/>
      <c r="B147" s="46"/>
      <c r="C147" s="46"/>
      <c r="D147" s="46"/>
      <c r="E147" s="46"/>
      <c r="F147" s="48"/>
      <c r="G147" s="48"/>
      <c r="H147" s="48"/>
      <c r="I147" s="49"/>
      <c r="J147" s="48"/>
      <c r="K147" s="48"/>
      <c r="L147" s="50"/>
      <c r="M147" s="53"/>
      <c r="N147" s="54"/>
    </row>
    <row r="148" spans="1:14" ht="15" customHeight="1" x14ac:dyDescent="0.25">
      <c r="A148" s="47">
        <f>A145+1</f>
        <v>15</v>
      </c>
      <c r="B148" s="46" t="s">
        <v>211</v>
      </c>
      <c r="C148" s="46" t="s">
        <v>3398</v>
      </c>
      <c r="D148" s="46" t="s">
        <v>3350</v>
      </c>
      <c r="E148" s="46"/>
      <c r="F148" s="48"/>
      <c r="G148" s="48" t="s">
        <v>3179</v>
      </c>
      <c r="H148" s="48"/>
      <c r="I148" s="49" t="str">
        <f>TEXT(1+A148/100, "0.00")&amp;".#"</f>
        <v>1.15.#</v>
      </c>
      <c r="J148" s="48"/>
      <c r="K148" s="48"/>
      <c r="L148" s="50"/>
      <c r="M148" s="53"/>
      <c r="N148" s="54"/>
    </row>
    <row r="149" spans="1:14" ht="15" customHeight="1" x14ac:dyDescent="0.25">
      <c r="A149" s="47"/>
      <c r="B149" s="46"/>
      <c r="C149" s="46"/>
      <c r="D149" s="46"/>
      <c r="E149" s="46"/>
      <c r="F149" s="48"/>
      <c r="G149" s="48"/>
      <c r="H149" s="48"/>
      <c r="I149" s="49"/>
      <c r="J149" s="48"/>
      <c r="K149" s="48"/>
      <c r="L149" s="50"/>
      <c r="M149" s="53"/>
      <c r="N149" s="54"/>
    </row>
    <row r="150" spans="1:14" ht="15" customHeight="1" x14ac:dyDescent="0.25">
      <c r="A150" s="47">
        <f>A148+1</f>
        <v>16</v>
      </c>
      <c r="B150" s="46" t="s">
        <v>232</v>
      </c>
      <c r="C150" s="46" t="s">
        <v>432</v>
      </c>
      <c r="D150" s="46" t="s">
        <v>3202</v>
      </c>
      <c r="E150" s="46"/>
      <c r="F150" s="48"/>
      <c r="G150" s="48" t="s">
        <v>459</v>
      </c>
      <c r="H150" s="48"/>
      <c r="I150" s="49">
        <f>1+A150/100</f>
        <v>1.1599999999999999</v>
      </c>
      <c r="J150" s="48" t="s">
        <v>281</v>
      </c>
      <c r="K150" s="48"/>
      <c r="L150" s="50"/>
      <c r="M150" s="53"/>
      <c r="N150" s="54"/>
    </row>
    <row r="151" spans="1:14" ht="15" customHeight="1" x14ac:dyDescent="0.25">
      <c r="A151" s="47"/>
      <c r="B151" s="46"/>
      <c r="C151" s="46" t="s">
        <v>3400</v>
      </c>
      <c r="D151" s="46" t="s">
        <v>3401</v>
      </c>
      <c r="E151" s="46"/>
      <c r="F151" s="48">
        <v>1</v>
      </c>
      <c r="G151" s="48"/>
      <c r="H151" s="48"/>
      <c r="I151" s="49">
        <f t="shared" ref="I151:I169" si="20">I150+1</f>
        <v>2.16</v>
      </c>
      <c r="J151" s="48"/>
      <c r="K151" s="48"/>
      <c r="L151" s="50"/>
      <c r="M151" s="53"/>
      <c r="N151" s="54"/>
    </row>
    <row r="152" spans="1:14" ht="15" customHeight="1" x14ac:dyDescent="0.25">
      <c r="A152" s="47"/>
      <c r="B152" s="46"/>
      <c r="C152" s="46" t="s">
        <v>3402</v>
      </c>
      <c r="D152" s="46" t="s">
        <v>3203</v>
      </c>
      <c r="E152" s="46"/>
      <c r="F152" s="48">
        <v>1</v>
      </c>
      <c r="G152" s="48"/>
      <c r="H152" s="48"/>
      <c r="I152" s="49">
        <f t="shared" si="20"/>
        <v>3.16</v>
      </c>
      <c r="J152" s="48"/>
      <c r="K152" s="48"/>
      <c r="L152" s="50"/>
      <c r="M152" s="53"/>
      <c r="N152" s="54"/>
    </row>
    <row r="153" spans="1:14" ht="15" customHeight="1" x14ac:dyDescent="0.25">
      <c r="A153" s="47"/>
      <c r="B153" s="46"/>
      <c r="C153" s="46" t="s">
        <v>3403</v>
      </c>
      <c r="D153" s="46" t="s">
        <v>3204</v>
      </c>
      <c r="E153" s="46"/>
      <c r="F153" s="48">
        <v>1</v>
      </c>
      <c r="G153" s="48"/>
      <c r="H153" s="48"/>
      <c r="I153" s="49">
        <f t="shared" si="20"/>
        <v>4.16</v>
      </c>
      <c r="J153" s="48"/>
      <c r="K153" s="48"/>
      <c r="L153" s="50"/>
      <c r="M153" s="53"/>
      <c r="N153" s="54"/>
    </row>
    <row r="154" spans="1:14" ht="15" customHeight="1" x14ac:dyDescent="0.25">
      <c r="A154" s="47"/>
      <c r="B154" s="46"/>
      <c r="C154" s="46" t="s">
        <v>3404</v>
      </c>
      <c r="D154" s="46" t="s">
        <v>3205</v>
      </c>
      <c r="E154" s="46"/>
      <c r="F154" s="48">
        <v>1</v>
      </c>
      <c r="G154" s="48"/>
      <c r="H154" s="48"/>
      <c r="I154" s="49">
        <f t="shared" si="20"/>
        <v>5.16</v>
      </c>
      <c r="J154" s="48"/>
      <c r="K154" s="48"/>
      <c r="L154" s="50"/>
      <c r="M154" s="53"/>
      <c r="N154" s="54"/>
    </row>
    <row r="155" spans="1:14" ht="15" customHeight="1" x14ac:dyDescent="0.25">
      <c r="A155" s="47"/>
      <c r="B155" s="46"/>
      <c r="C155" s="46" t="s">
        <v>3405</v>
      </c>
      <c r="D155" s="46" t="s">
        <v>3206</v>
      </c>
      <c r="E155" s="46"/>
      <c r="F155" s="48">
        <v>1</v>
      </c>
      <c r="G155" s="48"/>
      <c r="H155" s="48"/>
      <c r="I155" s="49">
        <f t="shared" si="20"/>
        <v>6.16</v>
      </c>
      <c r="J155" s="48"/>
      <c r="K155" s="48"/>
      <c r="L155" s="50"/>
      <c r="M155" s="53"/>
      <c r="N155" s="54"/>
    </row>
    <row r="156" spans="1:14" ht="15" customHeight="1" x14ac:dyDescent="0.25">
      <c r="A156" s="47"/>
      <c r="B156" s="46"/>
      <c r="C156" s="46" t="s">
        <v>3406</v>
      </c>
      <c r="D156" s="46" t="s">
        <v>3207</v>
      </c>
      <c r="E156" s="46"/>
      <c r="F156" s="48">
        <v>1</v>
      </c>
      <c r="G156" s="48"/>
      <c r="H156" s="48"/>
      <c r="I156" s="49">
        <f t="shared" si="20"/>
        <v>7.16</v>
      </c>
      <c r="J156" s="48"/>
      <c r="K156" s="48"/>
      <c r="L156" s="50"/>
      <c r="M156" s="53"/>
      <c r="N156" s="54"/>
    </row>
    <row r="157" spans="1:14" ht="15" customHeight="1" x14ac:dyDescent="0.25">
      <c r="A157" s="47"/>
      <c r="B157" s="46"/>
      <c r="C157" s="46" t="s">
        <v>3407</v>
      </c>
      <c r="D157" s="46" t="s">
        <v>3208</v>
      </c>
      <c r="E157" s="46"/>
      <c r="F157" s="48">
        <v>1</v>
      </c>
      <c r="G157" s="48"/>
      <c r="H157" s="48"/>
      <c r="I157" s="49">
        <f t="shared" si="20"/>
        <v>8.16</v>
      </c>
      <c r="J157" s="48"/>
      <c r="K157" s="48"/>
      <c r="L157" s="50"/>
      <c r="M157" s="53"/>
      <c r="N157" s="54"/>
    </row>
    <row r="158" spans="1:14" ht="15" customHeight="1" x14ac:dyDescent="0.25">
      <c r="A158" s="47"/>
      <c r="B158" s="46"/>
      <c r="C158" s="46" t="s">
        <v>3408</v>
      </c>
      <c r="D158" s="46" t="s">
        <v>3209</v>
      </c>
      <c r="E158" s="46"/>
      <c r="F158" s="48">
        <v>1</v>
      </c>
      <c r="G158" s="48"/>
      <c r="H158" s="48"/>
      <c r="I158" s="49">
        <f t="shared" si="20"/>
        <v>9.16</v>
      </c>
      <c r="J158" s="48"/>
      <c r="K158" s="48"/>
      <c r="L158" s="50"/>
      <c r="M158" s="53"/>
      <c r="N158" s="54"/>
    </row>
    <row r="159" spans="1:14" ht="15" customHeight="1" x14ac:dyDescent="0.25">
      <c r="A159" s="47"/>
      <c r="B159" s="46"/>
      <c r="C159" s="46" t="s">
        <v>3409</v>
      </c>
      <c r="D159" s="46" t="s">
        <v>3210</v>
      </c>
      <c r="E159" s="46"/>
      <c r="F159" s="48">
        <v>1</v>
      </c>
      <c r="G159" s="48"/>
      <c r="H159" s="48"/>
      <c r="I159" s="49">
        <f t="shared" si="20"/>
        <v>10.16</v>
      </c>
      <c r="J159" s="48"/>
      <c r="K159" s="48"/>
      <c r="L159" s="50"/>
      <c r="M159" s="53"/>
      <c r="N159" s="54"/>
    </row>
    <row r="160" spans="1:14" ht="15" customHeight="1" x14ac:dyDescent="0.25">
      <c r="A160" s="47"/>
      <c r="B160" s="46"/>
      <c r="C160" s="46" t="s">
        <v>3410</v>
      </c>
      <c r="D160" s="46" t="s">
        <v>3211</v>
      </c>
      <c r="E160" s="46"/>
      <c r="F160" s="48">
        <v>1</v>
      </c>
      <c r="G160" s="48"/>
      <c r="H160" s="48"/>
      <c r="I160" s="49">
        <f t="shared" si="20"/>
        <v>11.16</v>
      </c>
      <c r="J160" s="48"/>
      <c r="K160" s="48"/>
      <c r="L160" s="50"/>
      <c r="M160" s="53"/>
      <c r="N160" s="54"/>
    </row>
    <row r="161" spans="1:14" ht="15" customHeight="1" x14ac:dyDescent="0.25">
      <c r="A161" s="47"/>
      <c r="B161" s="46"/>
      <c r="C161" s="46" t="s">
        <v>3411</v>
      </c>
      <c r="D161" s="46" t="s">
        <v>3212</v>
      </c>
      <c r="E161" s="46"/>
      <c r="F161" s="48">
        <v>1</v>
      </c>
      <c r="G161" s="48"/>
      <c r="H161" s="48"/>
      <c r="I161" s="49">
        <f t="shared" si="20"/>
        <v>12.16</v>
      </c>
      <c r="J161" s="48"/>
      <c r="K161" s="48"/>
      <c r="L161" s="50"/>
      <c r="M161" s="53"/>
      <c r="N161" s="54"/>
    </row>
    <row r="162" spans="1:14" ht="15" customHeight="1" x14ac:dyDescent="0.25">
      <c r="A162" s="47"/>
      <c r="B162" s="46"/>
      <c r="C162" s="46" t="s">
        <v>3412</v>
      </c>
      <c r="D162" s="46" t="s">
        <v>3213</v>
      </c>
      <c r="E162" s="46"/>
      <c r="F162" s="48">
        <v>1</v>
      </c>
      <c r="G162" s="48"/>
      <c r="H162" s="48"/>
      <c r="I162" s="49">
        <f t="shared" si="20"/>
        <v>13.16</v>
      </c>
      <c r="J162" s="48"/>
      <c r="K162" s="48"/>
      <c r="L162" s="50"/>
      <c r="M162" s="53"/>
      <c r="N162" s="54"/>
    </row>
    <row r="163" spans="1:14" ht="15" customHeight="1" x14ac:dyDescent="0.25">
      <c r="A163" s="47"/>
      <c r="B163" s="46"/>
      <c r="C163" s="46" t="s">
        <v>3413</v>
      </c>
      <c r="D163" s="46" t="s">
        <v>3214</v>
      </c>
      <c r="E163" s="46"/>
      <c r="F163" s="48">
        <v>1</v>
      </c>
      <c r="G163" s="48"/>
      <c r="H163" s="48"/>
      <c r="I163" s="49">
        <f t="shared" si="20"/>
        <v>14.16</v>
      </c>
      <c r="J163" s="48"/>
      <c r="K163" s="48"/>
      <c r="L163" s="50"/>
      <c r="M163" s="53"/>
      <c r="N163" s="54"/>
    </row>
    <row r="164" spans="1:14" ht="15" customHeight="1" x14ac:dyDescent="0.25">
      <c r="A164" s="47"/>
      <c r="B164" s="46"/>
      <c r="C164" s="46" t="s">
        <v>3414</v>
      </c>
      <c r="D164" s="46" t="s">
        <v>3215</v>
      </c>
      <c r="E164" s="46"/>
      <c r="F164" s="48">
        <v>1</v>
      </c>
      <c r="G164" s="48"/>
      <c r="H164" s="48"/>
      <c r="I164" s="49">
        <f t="shared" si="20"/>
        <v>15.16</v>
      </c>
      <c r="J164" s="48"/>
      <c r="K164" s="48"/>
      <c r="L164" s="50"/>
      <c r="M164" s="53"/>
      <c r="N164" s="54"/>
    </row>
    <row r="165" spans="1:14" ht="15" customHeight="1" x14ac:dyDescent="0.25">
      <c r="A165" s="47"/>
      <c r="B165" s="46"/>
      <c r="C165" s="46" t="s">
        <v>3415</v>
      </c>
      <c r="D165" s="46" t="s">
        <v>3216</v>
      </c>
      <c r="E165" s="46"/>
      <c r="F165" s="48">
        <v>1</v>
      </c>
      <c r="G165" s="48"/>
      <c r="H165" s="48"/>
      <c r="I165" s="49">
        <f t="shared" si="20"/>
        <v>16.16</v>
      </c>
      <c r="J165" s="48"/>
      <c r="K165" s="48"/>
      <c r="L165" s="50"/>
      <c r="M165" s="53"/>
      <c r="N165" s="54"/>
    </row>
    <row r="166" spans="1:14" ht="15" customHeight="1" x14ac:dyDescent="0.25">
      <c r="A166" s="47"/>
      <c r="B166" s="46"/>
      <c r="C166" s="46" t="s">
        <v>3416</v>
      </c>
      <c r="D166" s="46" t="s">
        <v>3217</v>
      </c>
      <c r="E166" s="46"/>
      <c r="F166" s="48">
        <v>1</v>
      </c>
      <c r="G166" s="48"/>
      <c r="H166" s="48"/>
      <c r="I166" s="49">
        <f t="shared" si="20"/>
        <v>17.16</v>
      </c>
      <c r="J166" s="48"/>
      <c r="K166" s="48"/>
      <c r="L166" s="50"/>
      <c r="M166" s="53"/>
      <c r="N166" s="54"/>
    </row>
    <row r="167" spans="1:14" ht="15" customHeight="1" x14ac:dyDescent="0.25">
      <c r="A167" s="47"/>
      <c r="B167" s="46"/>
      <c r="C167" s="46" t="s">
        <v>3417</v>
      </c>
      <c r="D167" s="46" t="s">
        <v>3218</v>
      </c>
      <c r="E167" s="46"/>
      <c r="F167" s="48">
        <v>1</v>
      </c>
      <c r="G167" s="48"/>
      <c r="H167" s="48"/>
      <c r="I167" s="49">
        <f t="shared" si="20"/>
        <v>18.16</v>
      </c>
      <c r="J167" s="48"/>
      <c r="K167" s="48"/>
      <c r="L167" s="50"/>
      <c r="M167" s="53"/>
      <c r="N167" s="54"/>
    </row>
    <row r="168" spans="1:14" ht="15" customHeight="1" x14ac:dyDescent="0.25">
      <c r="A168" s="47"/>
      <c r="B168" s="46"/>
      <c r="C168" s="46" t="s">
        <v>3418</v>
      </c>
      <c r="D168" s="46" t="s">
        <v>3219</v>
      </c>
      <c r="E168" s="46"/>
      <c r="F168" s="48">
        <v>1</v>
      </c>
      <c r="G168" s="48"/>
      <c r="H168" s="48"/>
      <c r="I168" s="49">
        <f t="shared" si="20"/>
        <v>19.16</v>
      </c>
      <c r="J168" s="48"/>
      <c r="K168" s="48"/>
      <c r="L168" s="50"/>
      <c r="M168" s="53"/>
      <c r="N168" s="54"/>
    </row>
    <row r="169" spans="1:14" ht="15" customHeight="1" x14ac:dyDescent="0.25">
      <c r="A169" s="47"/>
      <c r="B169" s="46"/>
      <c r="C169" s="46" t="s">
        <v>3419</v>
      </c>
      <c r="D169" s="46" t="s">
        <v>3220</v>
      </c>
      <c r="E169" s="46"/>
      <c r="F169" s="48">
        <v>1</v>
      </c>
      <c r="G169" s="48"/>
      <c r="H169" s="48"/>
      <c r="I169" s="49">
        <f t="shared" si="20"/>
        <v>20.16</v>
      </c>
      <c r="J169" s="48"/>
      <c r="K169" s="48"/>
      <c r="L169" s="50"/>
      <c r="M169" s="53"/>
      <c r="N169" s="54"/>
    </row>
    <row r="170" spans="1:14" ht="15" customHeight="1" x14ac:dyDescent="0.25">
      <c r="A170" s="47"/>
      <c r="B170" s="46"/>
      <c r="C170" s="46"/>
      <c r="D170" s="46"/>
      <c r="E170" s="46"/>
      <c r="F170" s="48"/>
      <c r="G170" s="48"/>
      <c r="H170" s="48"/>
      <c r="I170" s="49"/>
      <c r="J170" s="48"/>
      <c r="K170" s="48"/>
      <c r="L170" s="50"/>
      <c r="M170" s="53"/>
      <c r="N170" s="54"/>
    </row>
    <row r="171" spans="1:14" ht="15" customHeight="1" x14ac:dyDescent="0.25">
      <c r="A171" s="47">
        <f>A150+1</f>
        <v>17</v>
      </c>
      <c r="B171" s="46" t="s">
        <v>216</v>
      </c>
      <c r="C171" s="46" t="s">
        <v>432</v>
      </c>
      <c r="D171" s="46" t="s">
        <v>3221</v>
      </c>
      <c r="E171" s="46"/>
      <c r="F171" s="48"/>
      <c r="G171" s="48" t="s">
        <v>459</v>
      </c>
      <c r="H171" s="48"/>
      <c r="I171" s="49">
        <f>1+A171/100</f>
        <v>1.17</v>
      </c>
      <c r="J171" s="48" t="s">
        <v>281</v>
      </c>
      <c r="K171" s="48"/>
      <c r="L171" s="50"/>
      <c r="M171" s="53"/>
      <c r="N171" s="54"/>
    </row>
    <row r="172" spans="1:14" ht="15" customHeight="1" x14ac:dyDescent="0.25">
      <c r="A172" s="47"/>
      <c r="B172" s="46"/>
      <c r="C172" s="46" t="s">
        <v>5041</v>
      </c>
      <c r="D172" s="46" t="s">
        <v>3222</v>
      </c>
      <c r="E172" s="46"/>
      <c r="F172" s="48">
        <v>1</v>
      </c>
      <c r="G172" s="48" t="s">
        <v>3181</v>
      </c>
      <c r="H172" s="48"/>
      <c r="I172" s="49">
        <f t="shared" ref="I172:I187" si="21">I171+1</f>
        <v>2.17</v>
      </c>
      <c r="J172" s="48" t="s">
        <v>281</v>
      </c>
      <c r="K172" s="57" t="s">
        <v>281</v>
      </c>
      <c r="L172" s="50"/>
      <c r="M172" s="58"/>
      <c r="N172" s="68"/>
    </row>
    <row r="173" spans="1:14" ht="15" customHeight="1" x14ac:dyDescent="0.25">
      <c r="A173" s="47"/>
      <c r="B173" s="46"/>
      <c r="C173" s="46" t="s">
        <v>5042</v>
      </c>
      <c r="D173" s="46" t="s">
        <v>3223</v>
      </c>
      <c r="E173" s="46"/>
      <c r="F173" s="48">
        <v>2</v>
      </c>
      <c r="G173" s="48" t="s">
        <v>3181</v>
      </c>
      <c r="H173" s="48"/>
      <c r="I173" s="49">
        <f t="shared" si="21"/>
        <v>3.17</v>
      </c>
      <c r="J173" s="48"/>
      <c r="K173" s="72">
        <f>I172</f>
        <v>2.17</v>
      </c>
      <c r="L173" s="50"/>
      <c r="M173" s="60"/>
      <c r="N173" s="68"/>
    </row>
    <row r="174" spans="1:14" ht="15" customHeight="1" x14ac:dyDescent="0.25">
      <c r="A174" s="47"/>
      <c r="B174" s="46"/>
      <c r="C174" s="46" t="s">
        <v>5043</v>
      </c>
      <c r="D174" s="46" t="s">
        <v>3224</v>
      </c>
      <c r="E174" s="46"/>
      <c r="F174" s="48">
        <v>2</v>
      </c>
      <c r="G174" s="48" t="s">
        <v>3181</v>
      </c>
      <c r="H174" s="48"/>
      <c r="I174" s="49">
        <f t="shared" si="21"/>
        <v>4.17</v>
      </c>
      <c r="J174" s="48"/>
      <c r="K174" s="72">
        <f>I172</f>
        <v>2.17</v>
      </c>
      <c r="L174" s="50"/>
      <c r="M174" s="60"/>
      <c r="N174" s="68"/>
    </row>
    <row r="175" spans="1:14" ht="15" customHeight="1" x14ac:dyDescent="0.25">
      <c r="A175" s="47"/>
      <c r="B175" s="46"/>
      <c r="C175" s="46" t="s">
        <v>5044</v>
      </c>
      <c r="D175" s="46" t="s">
        <v>3225</v>
      </c>
      <c r="E175" s="46"/>
      <c r="F175" s="48">
        <v>1</v>
      </c>
      <c r="G175" s="48" t="s">
        <v>3181</v>
      </c>
      <c r="H175" s="48"/>
      <c r="I175" s="49">
        <f t="shared" si="21"/>
        <v>5.17</v>
      </c>
      <c r="J175" s="48"/>
      <c r="K175" s="48"/>
      <c r="L175" s="50"/>
      <c r="M175" s="53"/>
      <c r="N175" s="68"/>
    </row>
    <row r="176" spans="1:14" ht="15" customHeight="1" x14ac:dyDescent="0.25">
      <c r="A176" s="47"/>
      <c r="B176" s="46"/>
      <c r="C176" s="46" t="s">
        <v>5045</v>
      </c>
      <c r="D176" s="46" t="s">
        <v>3226</v>
      </c>
      <c r="E176" s="46"/>
      <c r="F176" s="48">
        <v>1</v>
      </c>
      <c r="G176" s="48" t="s">
        <v>3181</v>
      </c>
      <c r="H176" s="48"/>
      <c r="I176" s="49">
        <f t="shared" si="21"/>
        <v>6.17</v>
      </c>
      <c r="J176" s="48" t="s">
        <v>281</v>
      </c>
      <c r="K176" s="57" t="s">
        <v>281</v>
      </c>
      <c r="L176" s="69"/>
      <c r="M176" s="58"/>
      <c r="N176" s="68"/>
    </row>
    <row r="177" spans="1:14" ht="15" customHeight="1" x14ac:dyDescent="0.25">
      <c r="A177" s="47"/>
      <c r="B177" s="46"/>
      <c r="C177" s="46" t="s">
        <v>5046</v>
      </c>
      <c r="D177" s="46" t="s">
        <v>3227</v>
      </c>
      <c r="E177" s="46"/>
      <c r="F177" s="48">
        <v>2</v>
      </c>
      <c r="G177" s="48" t="s">
        <v>3181</v>
      </c>
      <c r="H177" s="48"/>
      <c r="I177" s="49">
        <f t="shared" si="21"/>
        <v>7.17</v>
      </c>
      <c r="J177" s="48"/>
      <c r="K177" s="72">
        <f>I176</f>
        <v>6.17</v>
      </c>
      <c r="L177" s="48"/>
      <c r="M177" s="60"/>
      <c r="N177" s="68"/>
    </row>
    <row r="178" spans="1:14" ht="15" customHeight="1" x14ac:dyDescent="0.25">
      <c r="A178" s="47"/>
      <c r="B178" s="46"/>
      <c r="C178" s="46" t="s">
        <v>5047</v>
      </c>
      <c r="D178" s="46" t="s">
        <v>3228</v>
      </c>
      <c r="E178" s="46"/>
      <c r="F178" s="48">
        <v>2</v>
      </c>
      <c r="G178" s="48" t="s">
        <v>3181</v>
      </c>
      <c r="H178" s="48"/>
      <c r="I178" s="49">
        <f t="shared" si="21"/>
        <v>8.17</v>
      </c>
      <c r="J178" s="48" t="s">
        <v>281</v>
      </c>
      <c r="K178" s="57" t="str">
        <f>TEXT($I176,"#")&amp;", Kids"</f>
        <v>6, Kids</v>
      </c>
      <c r="L178" s="69"/>
      <c r="M178" s="58"/>
      <c r="N178" s="68"/>
    </row>
    <row r="179" spans="1:14" ht="15" customHeight="1" x14ac:dyDescent="0.25">
      <c r="A179" s="47"/>
      <c r="B179" s="46"/>
      <c r="C179" s="46" t="s">
        <v>5048</v>
      </c>
      <c r="D179" s="46" t="s">
        <v>3229</v>
      </c>
      <c r="E179" s="46"/>
      <c r="F179" s="48">
        <v>3</v>
      </c>
      <c r="G179" s="48" t="s">
        <v>3181</v>
      </c>
      <c r="H179" s="48"/>
      <c r="I179" s="49">
        <f t="shared" si="21"/>
        <v>9.17</v>
      </c>
      <c r="J179" s="48"/>
      <c r="K179" s="57" t="str">
        <f>TEXT($I$176,"#")&amp;", "&amp;TEXT($I$178,"#")</f>
        <v>6, 8</v>
      </c>
      <c r="L179" s="69"/>
      <c r="M179" s="58"/>
      <c r="N179" s="68"/>
    </row>
    <row r="180" spans="1:14" ht="15" customHeight="1" x14ac:dyDescent="0.25">
      <c r="A180" s="47"/>
      <c r="B180" s="46"/>
      <c r="C180" s="46" t="s">
        <v>5049</v>
      </c>
      <c r="D180" s="46" t="s">
        <v>3230</v>
      </c>
      <c r="E180" s="46"/>
      <c r="F180" s="48">
        <v>3</v>
      </c>
      <c r="G180" s="48" t="s">
        <v>3181</v>
      </c>
      <c r="H180" s="48"/>
      <c r="I180" s="49">
        <f t="shared" si="21"/>
        <v>10.17</v>
      </c>
      <c r="J180" s="48"/>
      <c r="K180" s="57" t="str">
        <f>TEXT($I$176,"#")&amp;", "&amp;TEXT($I$178,"#")</f>
        <v>6, 8</v>
      </c>
      <c r="L180" s="69"/>
      <c r="M180" s="58"/>
      <c r="N180" s="68"/>
    </row>
    <row r="181" spans="1:14" ht="15" customHeight="1" x14ac:dyDescent="0.25">
      <c r="A181" s="47"/>
      <c r="B181" s="46"/>
      <c r="C181" s="46" t="s">
        <v>5050</v>
      </c>
      <c r="D181" s="46" t="s">
        <v>3231</v>
      </c>
      <c r="E181" s="46"/>
      <c r="F181" s="48">
        <v>1</v>
      </c>
      <c r="G181" s="48" t="s">
        <v>3181</v>
      </c>
      <c r="H181" s="48"/>
      <c r="I181" s="49">
        <f t="shared" si="21"/>
        <v>11.17</v>
      </c>
      <c r="J181" s="48"/>
      <c r="K181" s="48"/>
      <c r="L181" s="50"/>
      <c r="M181" s="53"/>
      <c r="N181" s="68"/>
    </row>
    <row r="182" spans="1:14" ht="15" customHeight="1" x14ac:dyDescent="0.25">
      <c r="A182" s="47"/>
      <c r="B182" s="46"/>
      <c r="C182" s="46" t="s">
        <v>5051</v>
      </c>
      <c r="D182" s="46" t="s">
        <v>3232</v>
      </c>
      <c r="E182" s="46"/>
      <c r="F182" s="48">
        <v>1</v>
      </c>
      <c r="G182" s="48" t="s">
        <v>3181</v>
      </c>
      <c r="H182" s="48"/>
      <c r="I182" s="49">
        <f t="shared" si="21"/>
        <v>12.17</v>
      </c>
      <c r="J182" s="48"/>
      <c r="K182" s="48"/>
      <c r="L182" s="50"/>
      <c r="M182" s="53"/>
      <c r="N182" s="68"/>
    </row>
    <row r="183" spans="1:14" ht="15" customHeight="1" x14ac:dyDescent="0.25">
      <c r="A183" s="47"/>
      <c r="B183" s="46"/>
      <c r="C183" s="46" t="s">
        <v>5052</v>
      </c>
      <c r="D183" s="46" t="s">
        <v>3233</v>
      </c>
      <c r="E183" s="46"/>
      <c r="F183" s="48">
        <v>1</v>
      </c>
      <c r="G183" s="48" t="s">
        <v>3181</v>
      </c>
      <c r="H183" s="48"/>
      <c r="I183" s="49">
        <f t="shared" si="21"/>
        <v>13.17</v>
      </c>
      <c r="J183" s="48"/>
      <c r="K183" s="48"/>
      <c r="L183" s="50"/>
      <c r="M183" s="53"/>
      <c r="N183" s="68"/>
    </row>
    <row r="184" spans="1:14" ht="15" customHeight="1" x14ac:dyDescent="0.25">
      <c r="A184" s="47"/>
      <c r="B184" s="46"/>
      <c r="C184" s="46" t="s">
        <v>5053</v>
      </c>
      <c r="D184" s="46" t="s">
        <v>3234</v>
      </c>
      <c r="E184" s="46"/>
      <c r="F184" s="48">
        <v>1</v>
      </c>
      <c r="G184" s="48" t="s">
        <v>3181</v>
      </c>
      <c r="H184" s="48"/>
      <c r="I184" s="49">
        <f t="shared" si="21"/>
        <v>14.17</v>
      </c>
      <c r="J184" s="48"/>
      <c r="K184" s="48"/>
      <c r="L184" s="50"/>
      <c r="M184" s="53"/>
      <c r="N184" s="68"/>
    </row>
    <row r="185" spans="1:14" ht="15" customHeight="1" x14ac:dyDescent="0.25">
      <c r="A185" s="47"/>
      <c r="B185" s="46"/>
      <c r="C185" s="46" t="s">
        <v>5054</v>
      </c>
      <c r="D185" s="46" t="s">
        <v>3235</v>
      </c>
      <c r="E185" s="46"/>
      <c r="F185" s="48">
        <v>1</v>
      </c>
      <c r="G185" s="48" t="s">
        <v>3181</v>
      </c>
      <c r="H185" s="48"/>
      <c r="I185" s="49">
        <f t="shared" si="21"/>
        <v>15.17</v>
      </c>
      <c r="J185" s="48"/>
      <c r="K185" s="48"/>
      <c r="L185" s="50"/>
      <c r="M185" s="53"/>
      <c r="N185" s="68"/>
    </row>
    <row r="186" spans="1:14" ht="15" customHeight="1" x14ac:dyDescent="0.25">
      <c r="A186" s="47"/>
      <c r="B186" s="46"/>
      <c r="C186" s="46" t="s">
        <v>5055</v>
      </c>
      <c r="D186" s="46" t="s">
        <v>3236</v>
      </c>
      <c r="E186" s="46"/>
      <c r="F186" s="48">
        <v>1</v>
      </c>
      <c r="G186" s="48" t="s">
        <v>3181</v>
      </c>
      <c r="H186" s="48"/>
      <c r="I186" s="49">
        <f t="shared" si="21"/>
        <v>16.170000000000002</v>
      </c>
      <c r="J186" s="48"/>
      <c r="K186" s="48"/>
      <c r="L186" s="50"/>
      <c r="M186" s="53"/>
      <c r="N186" s="68"/>
    </row>
    <row r="187" spans="1:14" ht="15" customHeight="1" x14ac:dyDescent="0.25">
      <c r="A187" s="47"/>
      <c r="B187" s="46"/>
      <c r="C187" s="46" t="s">
        <v>5056</v>
      </c>
      <c r="D187" s="46" t="s">
        <v>3237</v>
      </c>
      <c r="E187" s="46"/>
      <c r="F187" s="48">
        <v>1</v>
      </c>
      <c r="G187" s="48" t="s">
        <v>3181</v>
      </c>
      <c r="H187" s="48"/>
      <c r="I187" s="49">
        <f t="shared" si="21"/>
        <v>17.170000000000002</v>
      </c>
      <c r="J187" s="48"/>
      <c r="K187" s="48"/>
      <c r="L187" s="50"/>
      <c r="M187" s="53"/>
      <c r="N187" s="68"/>
    </row>
    <row r="188" spans="1:14" ht="15" customHeight="1" x14ac:dyDescent="0.25">
      <c r="A188" s="47"/>
      <c r="B188" s="46"/>
      <c r="C188" s="46"/>
      <c r="D188" s="46"/>
      <c r="E188" s="46"/>
      <c r="F188" s="48"/>
      <c r="G188" s="48"/>
      <c r="H188" s="48"/>
      <c r="I188" s="49"/>
      <c r="J188" s="48"/>
      <c r="K188" s="48"/>
      <c r="L188" s="50"/>
      <c r="M188" s="53"/>
      <c r="N188" s="54"/>
    </row>
    <row r="189" spans="1:14" ht="15" customHeight="1" x14ac:dyDescent="0.25">
      <c r="A189" s="47">
        <f>A171+1</f>
        <v>18</v>
      </c>
      <c r="B189" s="46" t="s">
        <v>213</v>
      </c>
      <c r="C189" s="46" t="s">
        <v>432</v>
      </c>
      <c r="D189" s="46" t="s">
        <v>3238</v>
      </c>
      <c r="E189" s="46"/>
      <c r="F189" s="48"/>
      <c r="G189" s="48" t="s">
        <v>459</v>
      </c>
      <c r="H189" s="48"/>
      <c r="I189" s="49">
        <f>1+A189/100</f>
        <v>1.18</v>
      </c>
      <c r="J189" s="48" t="s">
        <v>281</v>
      </c>
      <c r="K189" s="48"/>
      <c r="L189" s="50"/>
      <c r="M189" s="53"/>
      <c r="N189" s="54"/>
    </row>
    <row r="190" spans="1:14" ht="15" customHeight="1" x14ac:dyDescent="0.25">
      <c r="A190" s="47"/>
      <c r="B190" s="46"/>
      <c r="C190" s="46" t="s">
        <v>3420</v>
      </c>
      <c r="D190" s="46" t="s">
        <v>3239</v>
      </c>
      <c r="E190" s="46"/>
      <c r="F190" s="48">
        <v>1</v>
      </c>
      <c r="G190" s="48" t="s">
        <v>3181</v>
      </c>
      <c r="H190" s="48"/>
      <c r="I190" s="49">
        <f t="shared" ref="I190:I213" si="22">I189+1</f>
        <v>2.1799999999999997</v>
      </c>
      <c r="J190" s="48" t="s">
        <v>281</v>
      </c>
      <c r="K190" s="57" t="s">
        <v>281</v>
      </c>
      <c r="L190" s="57" t="str">
        <f>TEXT($I$215,"#")&amp;", "&amp;TEXT($I$217,"#")&amp;", "&amp;TEXT($I$218,"#")</f>
        <v>26, 28, 29</v>
      </c>
      <c r="M190" s="96" t="s">
        <v>5119</v>
      </c>
      <c r="N190" s="70"/>
    </row>
    <row r="191" spans="1:14" ht="15" customHeight="1" x14ac:dyDescent="0.25">
      <c r="A191" s="47"/>
      <c r="B191" s="46"/>
      <c r="C191" s="46" t="s">
        <v>3421</v>
      </c>
      <c r="D191" s="46" t="s">
        <v>3240</v>
      </c>
      <c r="E191" s="46"/>
      <c r="F191" s="48">
        <v>2</v>
      </c>
      <c r="G191" s="48" t="s">
        <v>3181</v>
      </c>
      <c r="H191" s="48"/>
      <c r="I191" s="49">
        <f t="shared" si="22"/>
        <v>3.1799999999999997</v>
      </c>
      <c r="J191" s="48"/>
      <c r="K191" s="72">
        <f>I190</f>
        <v>2.1799999999999997</v>
      </c>
      <c r="L191" s="57" t="str">
        <f t="shared" ref="L191:L194" si="23">TEXT($I$215,"#")&amp;", "&amp;TEXT($I$217,"#")&amp;", "&amp;TEXT($I$218,"#")</f>
        <v>26, 28, 29</v>
      </c>
      <c r="M191" s="96"/>
      <c r="N191" s="70"/>
    </row>
    <row r="192" spans="1:14" ht="15" customHeight="1" x14ac:dyDescent="0.25">
      <c r="A192" s="47"/>
      <c r="B192" s="46"/>
      <c r="C192" s="46" t="s">
        <v>3422</v>
      </c>
      <c r="D192" s="46" t="s">
        <v>3241</v>
      </c>
      <c r="E192" s="46"/>
      <c r="F192" s="48">
        <v>2</v>
      </c>
      <c r="G192" s="48" t="s">
        <v>3181</v>
      </c>
      <c r="H192" s="48"/>
      <c r="I192" s="49">
        <f t="shared" si="22"/>
        <v>4.18</v>
      </c>
      <c r="J192" s="48"/>
      <c r="K192" s="72">
        <f>I190</f>
        <v>2.1799999999999997</v>
      </c>
      <c r="L192" s="57" t="str">
        <f t="shared" si="23"/>
        <v>26, 28, 29</v>
      </c>
      <c r="M192" s="96"/>
      <c r="N192" s="70"/>
    </row>
    <row r="193" spans="1:14" ht="15" customHeight="1" x14ac:dyDescent="0.25">
      <c r="A193" s="47"/>
      <c r="B193" s="46"/>
      <c r="C193" s="46" t="s">
        <v>3423</v>
      </c>
      <c r="D193" s="46" t="s">
        <v>3242</v>
      </c>
      <c r="E193" s="46"/>
      <c r="F193" s="48">
        <v>1</v>
      </c>
      <c r="G193" s="48" t="s">
        <v>3181</v>
      </c>
      <c r="H193" s="48"/>
      <c r="I193" s="49">
        <f t="shared" si="22"/>
        <v>5.18</v>
      </c>
      <c r="J193" s="48"/>
      <c r="K193" s="48"/>
      <c r="L193" s="57" t="str">
        <f t="shared" si="23"/>
        <v>26, 28, 29</v>
      </c>
      <c r="M193" s="96"/>
      <c r="N193" s="70"/>
    </row>
    <row r="194" spans="1:14" ht="15" customHeight="1" x14ac:dyDescent="0.25">
      <c r="A194" s="47"/>
      <c r="B194" s="46"/>
      <c r="C194" s="46" t="s">
        <v>3424</v>
      </c>
      <c r="D194" s="46" t="s">
        <v>3243</v>
      </c>
      <c r="E194" s="46"/>
      <c r="F194" s="48">
        <v>1</v>
      </c>
      <c r="G194" s="48" t="s">
        <v>3181</v>
      </c>
      <c r="H194" s="48"/>
      <c r="I194" s="49">
        <f t="shared" si="22"/>
        <v>6.18</v>
      </c>
      <c r="J194" s="48"/>
      <c r="K194" s="48"/>
      <c r="L194" s="57" t="str">
        <f t="shared" si="23"/>
        <v>26, 28, 29</v>
      </c>
      <c r="M194" s="96"/>
      <c r="N194" s="70"/>
    </row>
    <row r="195" spans="1:14" ht="15" customHeight="1" x14ac:dyDescent="0.25">
      <c r="A195" s="47"/>
      <c r="B195" s="46"/>
      <c r="C195" s="46" t="s">
        <v>3425</v>
      </c>
      <c r="D195" s="46" t="s">
        <v>3244</v>
      </c>
      <c r="E195" s="46"/>
      <c r="F195" s="48">
        <v>1</v>
      </c>
      <c r="G195" s="48" t="s">
        <v>3181</v>
      </c>
      <c r="H195" s="48"/>
      <c r="I195" s="49">
        <f t="shared" si="22"/>
        <v>7.18</v>
      </c>
      <c r="J195" s="48" t="s">
        <v>281</v>
      </c>
      <c r="K195" s="57" t="s">
        <v>281</v>
      </c>
      <c r="L195" s="57" t="str">
        <f>TEXT($I$215,"#")&amp;", "&amp;TEXT($I$216,"#")</f>
        <v>26, 27</v>
      </c>
      <c r="M195" s="96"/>
      <c r="N195" s="70"/>
    </row>
    <row r="196" spans="1:14" ht="15" customHeight="1" x14ac:dyDescent="0.25">
      <c r="A196" s="47"/>
      <c r="B196" s="46"/>
      <c r="C196" s="46" t="s">
        <v>3426</v>
      </c>
      <c r="D196" s="46" t="s">
        <v>3245</v>
      </c>
      <c r="E196" s="46"/>
      <c r="F196" s="48">
        <v>2</v>
      </c>
      <c r="G196" s="48" t="s">
        <v>3181</v>
      </c>
      <c r="H196" s="48"/>
      <c r="I196" s="49">
        <f t="shared" si="22"/>
        <v>8.18</v>
      </c>
      <c r="J196" s="48"/>
      <c r="K196" s="72">
        <f>I195</f>
        <v>7.18</v>
      </c>
      <c r="L196" s="57" t="str">
        <f t="shared" ref="L196:L213" si="24">TEXT($I$215,"#")&amp;", "&amp;TEXT($I$216,"#")</f>
        <v>26, 27</v>
      </c>
      <c r="M196" s="96"/>
      <c r="N196" s="70"/>
    </row>
    <row r="197" spans="1:14" ht="15" customHeight="1" x14ac:dyDescent="0.25">
      <c r="A197" s="47"/>
      <c r="B197" s="46"/>
      <c r="C197" s="46" t="s">
        <v>3427</v>
      </c>
      <c r="D197" s="46" t="s">
        <v>3246</v>
      </c>
      <c r="E197" s="46"/>
      <c r="F197" s="48">
        <v>2</v>
      </c>
      <c r="G197" s="48" t="s">
        <v>3181</v>
      </c>
      <c r="H197" s="48"/>
      <c r="I197" s="49">
        <f t="shared" si="22"/>
        <v>9.18</v>
      </c>
      <c r="J197" s="48" t="s">
        <v>281</v>
      </c>
      <c r="K197" s="57" t="str">
        <f>TEXT($I$195,"#")&amp;", Kids"</f>
        <v>7, Kids</v>
      </c>
      <c r="L197" s="57" t="str">
        <f t="shared" si="24"/>
        <v>26, 27</v>
      </c>
      <c r="M197" s="96"/>
      <c r="N197" s="70"/>
    </row>
    <row r="198" spans="1:14" ht="15" customHeight="1" x14ac:dyDescent="0.25">
      <c r="A198" s="47"/>
      <c r="B198" s="46"/>
      <c r="C198" s="46" t="s">
        <v>3428</v>
      </c>
      <c r="D198" s="46" t="s">
        <v>3247</v>
      </c>
      <c r="E198" s="46"/>
      <c r="F198" s="48">
        <v>3</v>
      </c>
      <c r="G198" s="48" t="s">
        <v>3181</v>
      </c>
      <c r="H198" s="48"/>
      <c r="I198" s="49">
        <f t="shared" si="22"/>
        <v>10.18</v>
      </c>
      <c r="J198" s="48"/>
      <c r="K198" s="57" t="str">
        <f>TEXT($I$195,"#")&amp;", "&amp;TEXT($I$197,"#")</f>
        <v>7, 9</v>
      </c>
      <c r="L198" s="57" t="str">
        <f t="shared" si="24"/>
        <v>26, 27</v>
      </c>
      <c r="M198" s="96"/>
      <c r="N198" s="70"/>
    </row>
    <row r="199" spans="1:14" ht="15" customHeight="1" x14ac:dyDescent="0.25">
      <c r="A199" s="47"/>
      <c r="B199" s="46"/>
      <c r="C199" s="46" t="s">
        <v>3429</v>
      </c>
      <c r="D199" s="46" t="s">
        <v>3248</v>
      </c>
      <c r="E199" s="46"/>
      <c r="F199" s="48">
        <v>3</v>
      </c>
      <c r="G199" s="48" t="s">
        <v>3181</v>
      </c>
      <c r="H199" s="48"/>
      <c r="I199" s="49">
        <f t="shared" si="22"/>
        <v>11.18</v>
      </c>
      <c r="J199" s="48"/>
      <c r="K199" s="57" t="str">
        <f>TEXT($I$195,"#")&amp;", "&amp;TEXT($I$197,"#")</f>
        <v>7, 9</v>
      </c>
      <c r="L199" s="57" t="str">
        <f t="shared" si="24"/>
        <v>26, 27</v>
      </c>
      <c r="M199" s="96"/>
      <c r="N199" s="70"/>
    </row>
    <row r="200" spans="1:14" ht="15" customHeight="1" x14ac:dyDescent="0.25">
      <c r="A200" s="47"/>
      <c r="B200" s="46"/>
      <c r="C200" s="46" t="s">
        <v>3430</v>
      </c>
      <c r="D200" s="46" t="s">
        <v>3249</v>
      </c>
      <c r="E200" s="46"/>
      <c r="F200" s="48">
        <v>3</v>
      </c>
      <c r="G200" s="48" t="s">
        <v>3181</v>
      </c>
      <c r="H200" s="48"/>
      <c r="I200" s="49">
        <f t="shared" si="22"/>
        <v>12.18</v>
      </c>
      <c r="J200" s="48" t="s">
        <v>281</v>
      </c>
      <c r="K200" s="57" t="str">
        <f>TEXT($I$195,"#")&amp;", "&amp;TEXT($I$197,"#")&amp;", Kids"</f>
        <v>7, 9, Kids</v>
      </c>
      <c r="L200" s="57" t="str">
        <f t="shared" si="24"/>
        <v>26, 27</v>
      </c>
      <c r="M200" s="96"/>
      <c r="N200" s="70"/>
    </row>
    <row r="201" spans="1:14" ht="15" customHeight="1" x14ac:dyDescent="0.25">
      <c r="A201" s="47"/>
      <c r="B201" s="46"/>
      <c r="C201" s="46" t="s">
        <v>3431</v>
      </c>
      <c r="D201" s="46" t="s">
        <v>3250</v>
      </c>
      <c r="E201" s="46"/>
      <c r="F201" s="48">
        <v>4</v>
      </c>
      <c r="G201" s="48" t="s">
        <v>3181</v>
      </c>
      <c r="H201" s="48"/>
      <c r="I201" s="49">
        <f t="shared" si="22"/>
        <v>13.18</v>
      </c>
      <c r="J201" s="48"/>
      <c r="K201" s="57" t="str">
        <f>TEXT($I$195,"#")&amp;", "&amp;TEXT($I$197,"#")&amp;", "&amp;TEXT($I$200,"#")</f>
        <v>7, 9, 12</v>
      </c>
      <c r="L201" s="57" t="str">
        <f t="shared" si="24"/>
        <v>26, 27</v>
      </c>
      <c r="M201" s="96"/>
      <c r="N201" s="70"/>
    </row>
    <row r="202" spans="1:14" ht="15" customHeight="1" x14ac:dyDescent="0.25">
      <c r="A202" s="47"/>
      <c r="B202" s="46"/>
      <c r="C202" s="46" t="s">
        <v>3432</v>
      </c>
      <c r="D202" s="46" t="s">
        <v>3251</v>
      </c>
      <c r="E202" s="46"/>
      <c r="F202" s="48">
        <v>4</v>
      </c>
      <c r="G202" s="48" t="s">
        <v>3181</v>
      </c>
      <c r="H202" s="48"/>
      <c r="I202" s="49">
        <f t="shared" si="22"/>
        <v>14.18</v>
      </c>
      <c r="J202" s="48"/>
      <c r="K202" s="57" t="str">
        <f>TEXT($I$195,"#")&amp;", "&amp;TEXT($I$197,"#")&amp;", "&amp;TEXT($I$200,"#")</f>
        <v>7, 9, 12</v>
      </c>
      <c r="L202" s="57" t="str">
        <f t="shared" si="24"/>
        <v>26, 27</v>
      </c>
      <c r="M202" s="96"/>
      <c r="N202" s="70"/>
    </row>
    <row r="203" spans="1:14" ht="15" customHeight="1" x14ac:dyDescent="0.25">
      <c r="A203" s="47"/>
      <c r="B203" s="46"/>
      <c r="C203" s="46" t="s">
        <v>3433</v>
      </c>
      <c r="D203" s="46" t="s">
        <v>3252</v>
      </c>
      <c r="E203" s="46"/>
      <c r="F203" s="48">
        <v>3</v>
      </c>
      <c r="G203" s="48" t="s">
        <v>3181</v>
      </c>
      <c r="H203" s="48"/>
      <c r="I203" s="49">
        <f t="shared" si="22"/>
        <v>15.18</v>
      </c>
      <c r="J203" s="48"/>
      <c r="K203" s="57" t="str">
        <f>TEXT($I$195,"#")&amp;", "&amp;TEXT($I$197,"#")</f>
        <v>7, 9</v>
      </c>
      <c r="L203" s="57" t="str">
        <f t="shared" si="24"/>
        <v>26, 27</v>
      </c>
      <c r="M203" s="96"/>
      <c r="N203" s="70"/>
    </row>
    <row r="204" spans="1:14" ht="15" customHeight="1" x14ac:dyDescent="0.25">
      <c r="A204" s="47"/>
      <c r="B204" s="46"/>
      <c r="C204" s="46" t="s">
        <v>3434</v>
      </c>
      <c r="D204" s="46" t="s">
        <v>3253</v>
      </c>
      <c r="E204" s="46"/>
      <c r="F204" s="48">
        <v>1</v>
      </c>
      <c r="G204" s="48" t="s">
        <v>3181</v>
      </c>
      <c r="H204" s="48"/>
      <c r="I204" s="49">
        <f t="shared" si="22"/>
        <v>16.18</v>
      </c>
      <c r="J204" s="48" t="s">
        <v>281</v>
      </c>
      <c r="K204" s="57" t="s">
        <v>281</v>
      </c>
      <c r="L204" s="57" t="str">
        <f t="shared" si="24"/>
        <v>26, 27</v>
      </c>
      <c r="M204" s="96"/>
      <c r="N204" s="70"/>
    </row>
    <row r="205" spans="1:14" ht="15" customHeight="1" x14ac:dyDescent="0.25">
      <c r="A205" s="47"/>
      <c r="B205" s="46"/>
      <c r="C205" s="46" t="s">
        <v>3435</v>
      </c>
      <c r="D205" s="46" t="s">
        <v>3254</v>
      </c>
      <c r="E205" s="46"/>
      <c r="F205" s="48">
        <v>2</v>
      </c>
      <c r="G205" s="48" t="s">
        <v>3181</v>
      </c>
      <c r="H205" s="48"/>
      <c r="I205" s="49">
        <f t="shared" si="22"/>
        <v>17.18</v>
      </c>
      <c r="J205" s="48"/>
      <c r="K205" s="72">
        <f>I204</f>
        <v>16.18</v>
      </c>
      <c r="L205" s="57" t="str">
        <f t="shared" si="24"/>
        <v>26, 27</v>
      </c>
      <c r="M205" s="96"/>
      <c r="N205" s="70"/>
    </row>
    <row r="206" spans="1:14" ht="15" customHeight="1" x14ac:dyDescent="0.25">
      <c r="A206" s="47"/>
      <c r="B206" s="46"/>
      <c r="C206" s="46" t="s">
        <v>3436</v>
      </c>
      <c r="D206" s="46" t="s">
        <v>3255</v>
      </c>
      <c r="E206" s="46"/>
      <c r="F206" s="48">
        <v>2</v>
      </c>
      <c r="G206" s="48" t="s">
        <v>3181</v>
      </c>
      <c r="H206" s="48"/>
      <c r="I206" s="49">
        <f t="shared" si="22"/>
        <v>18.18</v>
      </c>
      <c r="J206" s="48"/>
      <c r="K206" s="72">
        <f>I204</f>
        <v>16.18</v>
      </c>
      <c r="L206" s="57" t="str">
        <f t="shared" si="24"/>
        <v>26, 27</v>
      </c>
      <c r="M206" s="96"/>
      <c r="N206" s="70"/>
    </row>
    <row r="207" spans="1:14" ht="15" customHeight="1" x14ac:dyDescent="0.25">
      <c r="A207" s="47"/>
      <c r="B207" s="46"/>
      <c r="C207" s="46" t="s">
        <v>3437</v>
      </c>
      <c r="D207" s="46" t="s">
        <v>3256</v>
      </c>
      <c r="E207" s="46"/>
      <c r="F207" s="48">
        <v>1</v>
      </c>
      <c r="G207" s="48" t="s">
        <v>3181</v>
      </c>
      <c r="H207" s="48"/>
      <c r="I207" s="49">
        <f t="shared" si="22"/>
        <v>19.18</v>
      </c>
      <c r="J207" s="48"/>
      <c r="K207" s="48"/>
      <c r="L207" s="57" t="str">
        <f t="shared" si="24"/>
        <v>26, 27</v>
      </c>
      <c r="M207" s="96"/>
      <c r="N207" s="70"/>
    </row>
    <row r="208" spans="1:14" ht="15" customHeight="1" x14ac:dyDescent="0.25">
      <c r="A208" s="47"/>
      <c r="B208" s="46"/>
      <c r="C208" s="46" t="s">
        <v>3438</v>
      </c>
      <c r="D208" s="46" t="s">
        <v>3257</v>
      </c>
      <c r="E208" s="46"/>
      <c r="F208" s="48">
        <v>1</v>
      </c>
      <c r="G208" s="48" t="s">
        <v>3181</v>
      </c>
      <c r="H208" s="48"/>
      <c r="I208" s="49">
        <f t="shared" si="22"/>
        <v>20.18</v>
      </c>
      <c r="J208" s="48"/>
      <c r="K208" s="48"/>
      <c r="L208" s="57" t="str">
        <f t="shared" si="24"/>
        <v>26, 27</v>
      </c>
      <c r="M208" s="96"/>
      <c r="N208" s="70"/>
    </row>
    <row r="209" spans="1:14" ht="15" customHeight="1" x14ac:dyDescent="0.25">
      <c r="A209" s="47"/>
      <c r="B209" s="46"/>
      <c r="C209" s="46" t="s">
        <v>3439</v>
      </c>
      <c r="D209" s="46" t="s">
        <v>3258</v>
      </c>
      <c r="E209" s="46"/>
      <c r="F209" s="48">
        <v>1</v>
      </c>
      <c r="G209" s="48" t="s">
        <v>3181</v>
      </c>
      <c r="H209" s="48"/>
      <c r="I209" s="49">
        <f t="shared" si="22"/>
        <v>21.18</v>
      </c>
      <c r="J209" s="48" t="s">
        <v>281</v>
      </c>
      <c r="K209" s="57" t="s">
        <v>281</v>
      </c>
      <c r="L209" s="57" t="str">
        <f t="shared" si="24"/>
        <v>26, 27</v>
      </c>
      <c r="M209" s="96"/>
      <c r="N209" s="70"/>
    </row>
    <row r="210" spans="1:14" ht="15" customHeight="1" x14ac:dyDescent="0.25">
      <c r="A210" s="47"/>
      <c r="B210" s="46"/>
      <c r="C210" s="46" t="s">
        <v>3440</v>
      </c>
      <c r="D210" s="46" t="s">
        <v>3259</v>
      </c>
      <c r="E210" s="46"/>
      <c r="F210" s="48">
        <v>2</v>
      </c>
      <c r="G210" s="48" t="s">
        <v>3181</v>
      </c>
      <c r="H210" s="48"/>
      <c r="I210" s="49">
        <f t="shared" si="22"/>
        <v>22.18</v>
      </c>
      <c r="J210" s="48"/>
      <c r="K210" s="72">
        <f>I209</f>
        <v>21.18</v>
      </c>
      <c r="L210" s="57" t="str">
        <f t="shared" si="24"/>
        <v>26, 27</v>
      </c>
      <c r="M210" s="96"/>
      <c r="N210" s="70"/>
    </row>
    <row r="211" spans="1:14" ht="15" customHeight="1" x14ac:dyDescent="0.25">
      <c r="A211" s="47"/>
      <c r="B211" s="46"/>
      <c r="C211" s="46" t="s">
        <v>3441</v>
      </c>
      <c r="D211" s="46" t="s">
        <v>3260</v>
      </c>
      <c r="E211" s="46"/>
      <c r="F211" s="48">
        <v>2</v>
      </c>
      <c r="G211" s="48" t="s">
        <v>3181</v>
      </c>
      <c r="H211" s="48"/>
      <c r="I211" s="49">
        <f t="shared" si="22"/>
        <v>23.18</v>
      </c>
      <c r="J211" s="48"/>
      <c r="K211" s="72">
        <f>I209</f>
        <v>21.18</v>
      </c>
      <c r="L211" s="57" t="str">
        <f t="shared" si="24"/>
        <v>26, 27</v>
      </c>
      <c r="M211" s="96"/>
      <c r="N211" s="70"/>
    </row>
    <row r="212" spans="1:14" ht="15" customHeight="1" x14ac:dyDescent="0.25">
      <c r="A212" s="47"/>
      <c r="B212" s="46"/>
      <c r="C212" s="46" t="s">
        <v>3442</v>
      </c>
      <c r="D212" s="46" t="s">
        <v>3261</v>
      </c>
      <c r="E212" s="46"/>
      <c r="F212" s="48">
        <v>1</v>
      </c>
      <c r="G212" s="48" t="s">
        <v>3181</v>
      </c>
      <c r="H212" s="48"/>
      <c r="I212" s="49">
        <f t="shared" si="22"/>
        <v>24.18</v>
      </c>
      <c r="J212" s="48"/>
      <c r="K212" s="48"/>
      <c r="L212" s="57" t="str">
        <f t="shared" si="24"/>
        <v>26, 27</v>
      </c>
      <c r="M212" s="96"/>
      <c r="N212" s="70"/>
    </row>
    <row r="213" spans="1:14" ht="15" customHeight="1" x14ac:dyDescent="0.25">
      <c r="A213" s="47"/>
      <c r="B213" s="46"/>
      <c r="C213" s="46" t="s">
        <v>3419</v>
      </c>
      <c r="D213" s="46" t="s">
        <v>3262</v>
      </c>
      <c r="E213" s="46"/>
      <c r="F213" s="48">
        <v>1</v>
      </c>
      <c r="G213" s="48" t="s">
        <v>3181</v>
      </c>
      <c r="H213" s="48"/>
      <c r="I213" s="49">
        <f t="shared" si="22"/>
        <v>25.18</v>
      </c>
      <c r="J213" s="48"/>
      <c r="K213" s="48"/>
      <c r="L213" s="57" t="str">
        <f t="shared" si="24"/>
        <v>26, 27</v>
      </c>
      <c r="M213" s="96"/>
      <c r="N213" s="70"/>
    </row>
    <row r="214" spans="1:14" ht="3" customHeight="1" x14ac:dyDescent="0.25">
      <c r="A214" s="47"/>
      <c r="B214" s="46"/>
      <c r="C214" s="46"/>
      <c r="D214" s="46"/>
      <c r="E214" s="46"/>
      <c r="F214" s="48"/>
      <c r="G214" s="48"/>
      <c r="H214" s="48"/>
      <c r="I214" s="49"/>
      <c r="J214" s="48"/>
      <c r="K214" s="48"/>
      <c r="L214" s="50"/>
      <c r="M214" s="53"/>
      <c r="N214" s="54"/>
    </row>
    <row r="215" spans="1:14" ht="15" customHeight="1" x14ac:dyDescent="0.25">
      <c r="A215" s="47"/>
      <c r="B215" s="46"/>
      <c r="C215" s="46" t="s">
        <v>5105</v>
      </c>
      <c r="D215" s="46" t="s">
        <v>5109</v>
      </c>
      <c r="E215" s="46"/>
      <c r="F215" s="48"/>
      <c r="G215" s="48"/>
      <c r="H215" s="48"/>
      <c r="I215" s="49">
        <f>I213+1</f>
        <v>26.18</v>
      </c>
      <c r="J215" s="48"/>
      <c r="K215" s="48"/>
      <c r="L215" s="57"/>
      <c r="M215" s="53"/>
      <c r="N215" s="56"/>
    </row>
    <row r="216" spans="1:14" ht="15" customHeight="1" x14ac:dyDescent="0.25">
      <c r="A216" s="47"/>
      <c r="B216" s="46"/>
      <c r="C216" s="46" t="s">
        <v>5106</v>
      </c>
      <c r="D216" s="46" t="s">
        <v>5110</v>
      </c>
      <c r="E216" s="46"/>
      <c r="F216" s="48"/>
      <c r="G216" s="48"/>
      <c r="H216" s="48"/>
      <c r="I216" s="49">
        <f t="shared" ref="I216:I218" si="25">I215+1</f>
        <v>27.18</v>
      </c>
      <c r="J216" s="48"/>
      <c r="K216" s="48"/>
      <c r="L216" s="57"/>
      <c r="M216" s="53"/>
      <c r="N216" s="56"/>
    </row>
    <row r="217" spans="1:14" ht="15" customHeight="1" x14ac:dyDescent="0.25">
      <c r="A217" s="47"/>
      <c r="B217" s="46"/>
      <c r="C217" s="46" t="s">
        <v>5107</v>
      </c>
      <c r="D217" s="46" t="s">
        <v>5111</v>
      </c>
      <c r="E217" s="46"/>
      <c r="F217" s="48"/>
      <c r="G217" s="48"/>
      <c r="H217" s="48"/>
      <c r="I217" s="49">
        <f t="shared" si="25"/>
        <v>28.18</v>
      </c>
      <c r="J217" s="48"/>
      <c r="K217" s="48"/>
      <c r="L217" s="57"/>
      <c r="M217" s="53"/>
      <c r="N217" s="56"/>
    </row>
    <row r="218" spans="1:14" ht="15" customHeight="1" x14ac:dyDescent="0.25">
      <c r="A218" s="47"/>
      <c r="B218" s="46"/>
      <c r="C218" s="46" t="s">
        <v>5108</v>
      </c>
      <c r="D218" s="46" t="s">
        <v>5112</v>
      </c>
      <c r="E218" s="46"/>
      <c r="F218" s="48"/>
      <c r="G218" s="48"/>
      <c r="H218" s="48"/>
      <c r="I218" s="49">
        <f t="shared" si="25"/>
        <v>29.18</v>
      </c>
      <c r="J218" s="48"/>
      <c r="K218" s="48"/>
      <c r="L218" s="57"/>
      <c r="M218" s="53"/>
      <c r="N218" s="56"/>
    </row>
    <row r="219" spans="1:14" ht="15" customHeight="1" x14ac:dyDescent="0.25">
      <c r="A219" s="47"/>
      <c r="B219" s="46"/>
      <c r="C219" s="46"/>
      <c r="D219" s="46"/>
      <c r="E219" s="46"/>
      <c r="F219" s="48"/>
      <c r="G219" s="48"/>
      <c r="H219" s="48"/>
      <c r="I219" s="49"/>
      <c r="J219" s="48"/>
      <c r="K219" s="48"/>
      <c r="L219" s="50"/>
      <c r="M219" s="53"/>
      <c r="N219" s="54"/>
    </row>
    <row r="220" spans="1:14" ht="15" customHeight="1" x14ac:dyDescent="0.25">
      <c r="A220" s="47">
        <f>A189+1</f>
        <v>19</v>
      </c>
      <c r="B220" s="46" t="s">
        <v>236</v>
      </c>
      <c r="C220" s="46" t="s">
        <v>432</v>
      </c>
      <c r="D220" s="46" t="s">
        <v>3263</v>
      </c>
      <c r="E220" s="46"/>
      <c r="F220" s="48"/>
      <c r="G220" s="48" t="s">
        <v>459</v>
      </c>
      <c r="H220" s="48"/>
      <c r="I220" s="49">
        <f>1+A220/100</f>
        <v>1.19</v>
      </c>
      <c r="J220" s="48" t="s">
        <v>281</v>
      </c>
      <c r="K220" s="48"/>
      <c r="L220" s="50"/>
      <c r="M220" s="53"/>
      <c r="N220" s="54"/>
    </row>
    <row r="221" spans="1:14" ht="15" customHeight="1" x14ac:dyDescent="0.25">
      <c r="A221" s="47"/>
      <c r="B221" s="46"/>
      <c r="C221" s="46" t="s">
        <v>3443</v>
      </c>
      <c r="D221" s="46" t="s">
        <v>3264</v>
      </c>
      <c r="E221" s="46"/>
      <c r="F221" s="48">
        <v>1</v>
      </c>
      <c r="G221" s="48" t="s">
        <v>3181</v>
      </c>
      <c r="H221" s="48"/>
      <c r="I221" s="49">
        <f t="shared" ref="I221:I228" si="26">I220+1</f>
        <v>2.19</v>
      </c>
      <c r="J221" s="48"/>
      <c r="K221" s="48"/>
      <c r="L221" s="57" t="str">
        <f>TEXT($I$231,"#")&amp;" - "&amp;TEXT($I$236,"#")</f>
        <v>11 - 16</v>
      </c>
      <c r="M221" s="95" t="s">
        <v>5120</v>
      </c>
      <c r="N221" s="70"/>
    </row>
    <row r="222" spans="1:14" ht="15" customHeight="1" x14ac:dyDescent="0.25">
      <c r="A222" s="47"/>
      <c r="B222" s="46"/>
      <c r="C222" s="46" t="s">
        <v>3444</v>
      </c>
      <c r="D222" s="46" t="s">
        <v>3265</v>
      </c>
      <c r="E222" s="46"/>
      <c r="F222" s="48">
        <v>1</v>
      </c>
      <c r="G222" s="48" t="s">
        <v>3181</v>
      </c>
      <c r="H222" s="48"/>
      <c r="I222" s="49">
        <f t="shared" si="26"/>
        <v>3.19</v>
      </c>
      <c r="J222" s="48"/>
      <c r="K222" s="48"/>
      <c r="L222" s="57" t="str">
        <f t="shared" ref="L222:L228" si="27">TEXT($I$231,"#")&amp;" - "&amp;TEXT($I$236,"#")</f>
        <v>11 - 16</v>
      </c>
      <c r="M222" s="95"/>
      <c r="N222" s="54"/>
    </row>
    <row r="223" spans="1:14" ht="15" customHeight="1" x14ac:dyDescent="0.25">
      <c r="A223" s="47"/>
      <c r="B223" s="46"/>
      <c r="C223" s="46" t="s">
        <v>3445</v>
      </c>
      <c r="D223" s="46" t="s">
        <v>3266</v>
      </c>
      <c r="E223" s="46"/>
      <c r="F223" s="48">
        <v>1</v>
      </c>
      <c r="G223" s="48" t="s">
        <v>3181</v>
      </c>
      <c r="H223" s="48"/>
      <c r="I223" s="49">
        <f t="shared" si="26"/>
        <v>4.1899999999999995</v>
      </c>
      <c r="J223" s="48"/>
      <c r="K223" s="48"/>
      <c r="L223" s="57" t="str">
        <f t="shared" si="27"/>
        <v>11 - 16</v>
      </c>
      <c r="M223" s="95"/>
      <c r="N223" s="54"/>
    </row>
    <row r="224" spans="1:14" ht="15" customHeight="1" x14ac:dyDescent="0.25">
      <c r="A224" s="47"/>
      <c r="B224" s="46"/>
      <c r="C224" s="46" t="s">
        <v>3446</v>
      </c>
      <c r="D224" s="46" t="s">
        <v>3267</v>
      </c>
      <c r="E224" s="46"/>
      <c r="F224" s="48">
        <v>1</v>
      </c>
      <c r="G224" s="48" t="s">
        <v>3181</v>
      </c>
      <c r="H224" s="48"/>
      <c r="I224" s="49">
        <f t="shared" si="26"/>
        <v>5.1899999999999995</v>
      </c>
      <c r="J224" s="48"/>
      <c r="K224" s="48"/>
      <c r="L224" s="57" t="str">
        <f t="shared" si="27"/>
        <v>11 - 16</v>
      </c>
      <c r="M224" s="95"/>
      <c r="N224" s="54"/>
    </row>
    <row r="225" spans="1:14" ht="15" customHeight="1" x14ac:dyDescent="0.25">
      <c r="A225" s="47"/>
      <c r="B225" s="46"/>
      <c r="C225" s="46" t="s">
        <v>3447</v>
      </c>
      <c r="D225" s="46" t="s">
        <v>3268</v>
      </c>
      <c r="E225" s="46"/>
      <c r="F225" s="48">
        <v>1</v>
      </c>
      <c r="G225" s="48" t="s">
        <v>3181</v>
      </c>
      <c r="H225" s="48"/>
      <c r="I225" s="49">
        <f t="shared" si="26"/>
        <v>6.1899999999999995</v>
      </c>
      <c r="J225" s="48"/>
      <c r="K225" s="48"/>
      <c r="L225" s="57" t="str">
        <f t="shared" si="27"/>
        <v>11 - 16</v>
      </c>
      <c r="M225" s="95"/>
      <c r="N225" s="54"/>
    </row>
    <row r="226" spans="1:14" ht="15" customHeight="1" x14ac:dyDescent="0.25">
      <c r="A226" s="47"/>
      <c r="B226" s="46"/>
      <c r="C226" s="46" t="s">
        <v>3448</v>
      </c>
      <c r="D226" s="46" t="s">
        <v>3269</v>
      </c>
      <c r="E226" s="46"/>
      <c r="F226" s="48">
        <v>1</v>
      </c>
      <c r="G226" s="48" t="s">
        <v>3181</v>
      </c>
      <c r="H226" s="48"/>
      <c r="I226" s="49">
        <f t="shared" si="26"/>
        <v>7.1899999999999995</v>
      </c>
      <c r="J226" s="48"/>
      <c r="K226" s="48"/>
      <c r="L226" s="57" t="str">
        <f t="shared" si="27"/>
        <v>11 - 16</v>
      </c>
      <c r="M226" s="95"/>
      <c r="N226" s="54"/>
    </row>
    <row r="227" spans="1:14" ht="15" customHeight="1" x14ac:dyDescent="0.25">
      <c r="A227" s="47"/>
      <c r="B227" s="46"/>
      <c r="C227" s="46" t="s">
        <v>3449</v>
      </c>
      <c r="D227" s="46" t="s">
        <v>3270</v>
      </c>
      <c r="E227" s="46"/>
      <c r="F227" s="48">
        <v>1</v>
      </c>
      <c r="G227" s="48" t="s">
        <v>3181</v>
      </c>
      <c r="H227" s="48"/>
      <c r="I227" s="49">
        <f t="shared" si="26"/>
        <v>8.19</v>
      </c>
      <c r="J227" s="48"/>
      <c r="K227" s="48"/>
      <c r="L227" s="57" t="str">
        <f t="shared" si="27"/>
        <v>11 - 16</v>
      </c>
      <c r="M227" s="95"/>
      <c r="N227" s="54"/>
    </row>
    <row r="228" spans="1:14" ht="15" customHeight="1" x14ac:dyDescent="0.25">
      <c r="A228" s="47"/>
      <c r="B228" s="46"/>
      <c r="C228" s="46" t="s">
        <v>3419</v>
      </c>
      <c r="D228" s="46" t="s">
        <v>3271</v>
      </c>
      <c r="E228" s="46"/>
      <c r="F228" s="48">
        <v>1</v>
      </c>
      <c r="G228" s="48" t="s">
        <v>3181</v>
      </c>
      <c r="H228" s="48"/>
      <c r="I228" s="49">
        <f t="shared" si="26"/>
        <v>9.19</v>
      </c>
      <c r="J228" s="48"/>
      <c r="K228" s="48"/>
      <c r="L228" s="57" t="str">
        <f t="shared" si="27"/>
        <v>11 - 16</v>
      </c>
      <c r="M228" s="95"/>
      <c r="N228" s="54"/>
    </row>
    <row r="229" spans="1:14" ht="3" customHeight="1" x14ac:dyDescent="0.25">
      <c r="A229" s="47"/>
      <c r="B229" s="46"/>
      <c r="C229" s="46"/>
      <c r="D229" s="46"/>
      <c r="E229" s="46"/>
      <c r="F229" s="48"/>
      <c r="G229" s="48"/>
      <c r="H229" s="48"/>
      <c r="I229" s="49"/>
      <c r="J229" s="48"/>
      <c r="K229" s="48"/>
      <c r="L229" s="50"/>
      <c r="M229" s="53"/>
      <c r="N229" s="54"/>
    </row>
    <row r="230" spans="1:14" ht="15" customHeight="1" x14ac:dyDescent="0.25">
      <c r="A230" s="47"/>
      <c r="B230" s="46"/>
      <c r="C230" s="46" t="s">
        <v>192</v>
      </c>
      <c r="D230" s="46" t="s">
        <v>3272</v>
      </c>
      <c r="E230" s="46"/>
      <c r="F230" s="48"/>
      <c r="G230" s="48" t="s">
        <v>459</v>
      </c>
      <c r="H230" s="48"/>
      <c r="I230" s="49">
        <f>I228+1</f>
        <v>10.19</v>
      </c>
      <c r="J230" s="48" t="s">
        <v>281</v>
      </c>
      <c r="K230" s="48"/>
      <c r="L230" s="50"/>
      <c r="M230" s="53"/>
      <c r="N230" s="54"/>
    </row>
    <row r="231" spans="1:14" ht="15" customHeight="1" x14ac:dyDescent="0.25">
      <c r="A231" s="47"/>
      <c r="B231" s="46"/>
      <c r="C231" s="46" t="s">
        <v>5113</v>
      </c>
      <c r="D231" s="46" t="s">
        <v>3273</v>
      </c>
      <c r="E231" s="46"/>
      <c r="F231" s="48">
        <v>1</v>
      </c>
      <c r="G231" s="48"/>
      <c r="H231" s="48"/>
      <c r="I231" s="49">
        <f t="shared" ref="I231:I236" si="28">I230+1</f>
        <v>11.19</v>
      </c>
      <c r="J231" s="48"/>
      <c r="K231" s="48"/>
      <c r="L231" s="57"/>
      <c r="M231" s="53"/>
      <c r="N231" s="54"/>
    </row>
    <row r="232" spans="1:14" ht="15" customHeight="1" x14ac:dyDescent="0.25">
      <c r="A232" s="47"/>
      <c r="B232" s="46"/>
      <c r="C232" s="46" t="s">
        <v>5114</v>
      </c>
      <c r="D232" s="46" t="s">
        <v>3274</v>
      </c>
      <c r="E232" s="46"/>
      <c r="F232" s="48">
        <v>1</v>
      </c>
      <c r="G232" s="48"/>
      <c r="H232" s="48"/>
      <c r="I232" s="49">
        <f t="shared" si="28"/>
        <v>12.19</v>
      </c>
      <c r="J232" s="48"/>
      <c r="K232" s="48"/>
      <c r="L232" s="57"/>
      <c r="M232" s="53"/>
      <c r="N232" s="54"/>
    </row>
    <row r="233" spans="1:14" ht="15" customHeight="1" x14ac:dyDescent="0.25">
      <c r="A233" s="47"/>
      <c r="B233" s="46"/>
      <c r="C233" s="46" t="s">
        <v>5115</v>
      </c>
      <c r="D233" s="46" t="s">
        <v>3275</v>
      </c>
      <c r="E233" s="46"/>
      <c r="F233" s="48"/>
      <c r="G233" s="48"/>
      <c r="H233" s="48"/>
      <c r="I233" s="49">
        <f t="shared" si="28"/>
        <v>13.19</v>
      </c>
      <c r="J233" s="48"/>
      <c r="K233" s="48"/>
      <c r="L233" s="57"/>
      <c r="M233" s="53"/>
      <c r="N233" s="54"/>
    </row>
    <row r="234" spans="1:14" ht="15" customHeight="1" x14ac:dyDescent="0.25">
      <c r="A234" s="47"/>
      <c r="B234" s="46"/>
      <c r="C234" s="46" t="s">
        <v>5116</v>
      </c>
      <c r="D234" s="46" t="s">
        <v>3276</v>
      </c>
      <c r="E234" s="46"/>
      <c r="F234" s="48"/>
      <c r="G234" s="48"/>
      <c r="H234" s="48"/>
      <c r="I234" s="49">
        <f t="shared" si="28"/>
        <v>14.19</v>
      </c>
      <c r="J234" s="48"/>
      <c r="K234" s="48"/>
      <c r="L234" s="57"/>
      <c r="M234" s="53"/>
      <c r="N234" s="54"/>
    </row>
    <row r="235" spans="1:14" ht="15" customHeight="1" x14ac:dyDescent="0.25">
      <c r="A235" s="47"/>
      <c r="B235" s="46"/>
      <c r="C235" s="46" t="s">
        <v>5117</v>
      </c>
      <c r="D235" s="46" t="s">
        <v>3277</v>
      </c>
      <c r="E235" s="46"/>
      <c r="F235" s="48"/>
      <c r="G235" s="48"/>
      <c r="H235" s="48"/>
      <c r="I235" s="49">
        <f t="shared" si="28"/>
        <v>15.19</v>
      </c>
      <c r="J235" s="48"/>
      <c r="K235" s="48"/>
      <c r="L235" s="57"/>
      <c r="M235" s="53"/>
      <c r="N235" s="54"/>
    </row>
    <row r="236" spans="1:14" ht="15" customHeight="1" x14ac:dyDescent="0.25">
      <c r="A236" s="47"/>
      <c r="B236" s="46"/>
      <c r="C236" s="46" t="s">
        <v>5118</v>
      </c>
      <c r="D236" s="46" t="s">
        <v>3278</v>
      </c>
      <c r="E236" s="46"/>
      <c r="F236" s="48"/>
      <c r="G236" s="48"/>
      <c r="H236" s="48"/>
      <c r="I236" s="49">
        <f t="shared" si="28"/>
        <v>16.189999999999998</v>
      </c>
      <c r="J236" s="48"/>
      <c r="K236" s="48"/>
      <c r="L236" s="57"/>
      <c r="M236" s="53"/>
      <c r="N236" s="54"/>
    </row>
    <row r="237" spans="1:14" ht="15" customHeight="1" x14ac:dyDescent="0.25">
      <c r="A237" s="47"/>
      <c r="B237" s="46"/>
      <c r="C237" s="46"/>
      <c r="D237" s="46"/>
      <c r="E237" s="46"/>
      <c r="F237" s="48"/>
      <c r="G237" s="48"/>
      <c r="H237" s="48"/>
      <c r="I237" s="49"/>
      <c r="J237" s="48"/>
      <c r="K237" s="48"/>
      <c r="L237" s="50"/>
      <c r="M237" s="53"/>
      <c r="N237" s="54"/>
    </row>
    <row r="238" spans="1:14" ht="15" customHeight="1" x14ac:dyDescent="0.25">
      <c r="A238" s="47">
        <f>A220+1</f>
        <v>20</v>
      </c>
      <c r="B238" s="46" t="s">
        <v>54</v>
      </c>
      <c r="C238" s="46" t="s">
        <v>3450</v>
      </c>
      <c r="D238" s="46" t="s">
        <v>3279</v>
      </c>
      <c r="E238" s="46"/>
      <c r="F238" s="48"/>
      <c r="G238" s="48" t="s">
        <v>459</v>
      </c>
      <c r="H238" s="48"/>
      <c r="I238" s="49">
        <f>1+A238/100</f>
        <v>1.2</v>
      </c>
      <c r="J238" s="48" t="s">
        <v>281</v>
      </c>
      <c r="K238" s="48"/>
      <c r="L238" s="50"/>
      <c r="M238" s="53"/>
      <c r="N238" s="54"/>
    </row>
    <row r="239" spans="1:14" ht="15" customHeight="1" x14ac:dyDescent="0.25">
      <c r="A239" s="47"/>
      <c r="B239" s="46"/>
      <c r="C239" s="46" t="s">
        <v>3282</v>
      </c>
      <c r="D239" s="46" t="s">
        <v>3280</v>
      </c>
      <c r="E239" s="46"/>
      <c r="F239" s="48">
        <v>1</v>
      </c>
      <c r="G239" s="48"/>
      <c r="H239" s="48"/>
      <c r="I239" s="49">
        <f t="shared" ref="I239:I240" si="29">I238+1</f>
        <v>2.2000000000000002</v>
      </c>
      <c r="J239" s="48"/>
      <c r="K239" s="48"/>
      <c r="L239" s="50"/>
      <c r="M239" s="53"/>
      <c r="N239" s="54"/>
    </row>
    <row r="240" spans="1:14" ht="15" customHeight="1" x14ac:dyDescent="0.25">
      <c r="A240" s="47"/>
      <c r="B240" s="46"/>
      <c r="C240" s="46" t="s">
        <v>3451</v>
      </c>
      <c r="D240" s="46" t="s">
        <v>3281</v>
      </c>
      <c r="E240" s="46"/>
      <c r="F240" s="48">
        <v>1</v>
      </c>
      <c r="G240" s="48"/>
      <c r="H240" s="48"/>
      <c r="I240" s="49">
        <f t="shared" si="29"/>
        <v>3.2</v>
      </c>
      <c r="J240" s="48"/>
      <c r="K240" s="48"/>
      <c r="L240" s="50"/>
      <c r="M240" s="53"/>
      <c r="N240" s="54"/>
    </row>
    <row r="241" spans="1:14" ht="15" customHeight="1" x14ac:dyDescent="0.25">
      <c r="A241" s="47"/>
      <c r="B241" s="46"/>
      <c r="C241" s="46"/>
      <c r="D241" s="46"/>
      <c r="E241" s="46"/>
      <c r="F241" s="48"/>
      <c r="G241" s="48"/>
      <c r="H241" s="48"/>
      <c r="I241" s="49"/>
      <c r="J241" s="48"/>
      <c r="K241" s="48"/>
      <c r="L241" s="50"/>
      <c r="M241" s="53"/>
      <c r="N241" s="54"/>
    </row>
    <row r="242" spans="1:14" ht="15" customHeight="1" x14ac:dyDescent="0.25">
      <c r="A242" s="47">
        <f>A238+1</f>
        <v>21</v>
      </c>
      <c r="B242" s="46" t="s">
        <v>241</v>
      </c>
      <c r="C242" s="46" t="s">
        <v>432</v>
      </c>
      <c r="D242" s="46" t="s">
        <v>4946</v>
      </c>
      <c r="E242" s="46"/>
      <c r="F242" s="48"/>
      <c r="G242" s="48" t="s">
        <v>459</v>
      </c>
      <c r="H242" s="48"/>
      <c r="I242" s="49">
        <f>1+A242/100</f>
        <v>1.21</v>
      </c>
      <c r="J242" s="48" t="s">
        <v>281</v>
      </c>
      <c r="K242" s="48"/>
      <c r="L242" s="50"/>
      <c r="M242" s="53"/>
      <c r="N242" s="54"/>
    </row>
    <row r="243" spans="1:14" ht="15" customHeight="1" x14ac:dyDescent="0.25">
      <c r="A243" s="47"/>
      <c r="B243" s="46"/>
      <c r="C243" s="46" t="s">
        <v>3452</v>
      </c>
      <c r="D243" s="46" t="s">
        <v>3352</v>
      </c>
      <c r="E243" s="46"/>
      <c r="F243" s="48">
        <v>1</v>
      </c>
      <c r="G243" s="48" t="s">
        <v>3179</v>
      </c>
      <c r="H243" s="48"/>
      <c r="I243" s="49" t="str">
        <f>TEXT(I242+1, "0.00")&amp;".#"</f>
        <v>2.21.#</v>
      </c>
      <c r="J243" s="48"/>
      <c r="K243" s="48"/>
      <c r="L243" s="50"/>
      <c r="M243" s="53"/>
      <c r="N243" s="54"/>
    </row>
    <row r="244" spans="1:14" ht="15" customHeight="1" x14ac:dyDescent="0.25">
      <c r="A244" s="47"/>
      <c r="B244" s="46"/>
      <c r="C244" s="46" t="s">
        <v>3453</v>
      </c>
      <c r="D244" s="46" t="s">
        <v>3353</v>
      </c>
      <c r="E244" s="46"/>
      <c r="F244" s="48">
        <v>1</v>
      </c>
      <c r="G244" s="48" t="s">
        <v>3179</v>
      </c>
      <c r="H244" s="48"/>
      <c r="I244" s="49" t="str">
        <f>TEXT(I242+2, "0.00")&amp;".#"</f>
        <v>3.21.#</v>
      </c>
      <c r="J244" s="48"/>
      <c r="K244" s="48"/>
      <c r="L244" s="50"/>
      <c r="M244" s="53"/>
      <c r="N244" s="54"/>
    </row>
    <row r="245" spans="1:14" ht="15" customHeight="1" x14ac:dyDescent="0.25">
      <c r="A245" s="47"/>
      <c r="B245" s="46"/>
      <c r="C245" s="46"/>
      <c r="D245" s="46"/>
      <c r="E245" s="46"/>
      <c r="F245" s="48"/>
      <c r="G245" s="48"/>
      <c r="H245" s="48"/>
      <c r="I245" s="49"/>
      <c r="J245" s="48"/>
      <c r="K245" s="48"/>
      <c r="L245" s="50"/>
      <c r="M245" s="53"/>
      <c r="N245" s="54"/>
    </row>
    <row r="246" spans="1:14" ht="15" customHeight="1" x14ac:dyDescent="0.25">
      <c r="A246" s="47">
        <f>A242+1</f>
        <v>22</v>
      </c>
      <c r="B246" s="46" t="s">
        <v>242</v>
      </c>
      <c r="C246" s="46" t="s">
        <v>3398</v>
      </c>
      <c r="D246" s="46" t="s">
        <v>3354</v>
      </c>
      <c r="E246" s="46"/>
      <c r="F246" s="48"/>
      <c r="G246" s="48" t="s">
        <v>3179</v>
      </c>
      <c r="H246" s="48"/>
      <c r="I246" s="49" t="str">
        <f>TEXT(1+A246/100, "0.00")&amp;".#"</f>
        <v>1.22.#</v>
      </c>
      <c r="J246" s="48"/>
      <c r="K246" s="48"/>
      <c r="L246" s="50"/>
      <c r="M246" s="53"/>
      <c r="N246" s="54"/>
    </row>
    <row r="247" spans="1:14" ht="15" customHeight="1" x14ac:dyDescent="0.25">
      <c r="A247" s="47"/>
      <c r="B247" s="46"/>
      <c r="C247" s="46"/>
      <c r="D247" s="46"/>
      <c r="E247" s="46"/>
      <c r="F247" s="48"/>
      <c r="G247" s="48"/>
      <c r="H247" s="48"/>
      <c r="I247" s="49"/>
      <c r="J247" s="48"/>
      <c r="K247" s="48"/>
      <c r="L247" s="50"/>
      <c r="M247" s="53"/>
      <c r="N247" s="54"/>
    </row>
    <row r="248" spans="1:14" ht="15" customHeight="1" x14ac:dyDescent="0.25">
      <c r="A248" s="47">
        <f>A246+1</f>
        <v>23</v>
      </c>
      <c r="B248" s="46" t="s">
        <v>244</v>
      </c>
      <c r="C248" s="46" t="s">
        <v>3454</v>
      </c>
      <c r="D248" s="46" t="s">
        <v>3283</v>
      </c>
      <c r="E248" s="46"/>
      <c r="F248" s="48"/>
      <c r="G248" s="48"/>
      <c r="H248" s="48"/>
      <c r="I248" s="49">
        <f>1+A248/100</f>
        <v>1.23</v>
      </c>
      <c r="J248" s="48"/>
      <c r="K248" s="48"/>
      <c r="L248" s="50"/>
      <c r="M248" s="53"/>
      <c r="N248" s="54"/>
    </row>
    <row r="249" spans="1:14" ht="15" customHeight="1" x14ac:dyDescent="0.25">
      <c r="A249" s="47"/>
      <c r="B249" s="46"/>
      <c r="C249" s="46" t="s">
        <v>3455</v>
      </c>
      <c r="D249" s="46" t="s">
        <v>3284</v>
      </c>
      <c r="E249" s="46"/>
      <c r="F249" s="48"/>
      <c r="G249" s="48"/>
      <c r="H249" s="48"/>
      <c r="I249" s="49">
        <f t="shared" ref="I249:I254" si="30">I248+1</f>
        <v>2.23</v>
      </c>
      <c r="J249" s="48"/>
      <c r="K249" s="48"/>
      <c r="L249" s="50"/>
      <c r="M249" s="53"/>
      <c r="N249" s="54"/>
    </row>
    <row r="250" spans="1:14" ht="15" customHeight="1" x14ac:dyDescent="0.25">
      <c r="A250" s="47"/>
      <c r="B250" s="46"/>
      <c r="C250" s="46" t="s">
        <v>3456</v>
      </c>
      <c r="D250" s="46" t="s">
        <v>3285</v>
      </c>
      <c r="E250" s="46"/>
      <c r="F250" s="48"/>
      <c r="G250" s="48" t="s">
        <v>459</v>
      </c>
      <c r="H250" s="48"/>
      <c r="I250" s="49">
        <f t="shared" si="30"/>
        <v>3.23</v>
      </c>
      <c r="J250" s="48" t="s">
        <v>281</v>
      </c>
      <c r="K250" s="48"/>
      <c r="L250" s="50"/>
      <c r="M250" s="53"/>
      <c r="N250" s="54"/>
    </row>
    <row r="251" spans="1:14" ht="15" customHeight="1" x14ac:dyDescent="0.25">
      <c r="A251" s="47"/>
      <c r="B251" s="46"/>
      <c r="C251" s="46" t="s">
        <v>3457</v>
      </c>
      <c r="D251" s="46" t="s">
        <v>3286</v>
      </c>
      <c r="E251" s="46"/>
      <c r="F251" s="48">
        <v>1</v>
      </c>
      <c r="G251" s="48"/>
      <c r="H251" s="48"/>
      <c r="I251" s="49">
        <f t="shared" si="30"/>
        <v>4.2300000000000004</v>
      </c>
      <c r="J251" s="48"/>
      <c r="K251" s="48"/>
      <c r="L251" s="50"/>
      <c r="M251" s="53"/>
      <c r="N251" s="54"/>
    </row>
    <row r="252" spans="1:14" ht="15" customHeight="1" x14ac:dyDescent="0.25">
      <c r="A252" s="47"/>
      <c r="B252" s="46"/>
      <c r="C252" s="46" t="s">
        <v>3458</v>
      </c>
      <c r="D252" s="46" t="s">
        <v>3287</v>
      </c>
      <c r="E252" s="46"/>
      <c r="F252" s="48">
        <v>1</v>
      </c>
      <c r="G252" s="48"/>
      <c r="H252" s="48"/>
      <c r="I252" s="49">
        <f t="shared" si="30"/>
        <v>5.23</v>
      </c>
      <c r="J252" s="48"/>
      <c r="K252" s="48"/>
      <c r="L252" s="50"/>
      <c r="M252" s="53"/>
      <c r="N252" s="54"/>
    </row>
    <row r="253" spans="1:14" ht="15" customHeight="1" x14ac:dyDescent="0.25">
      <c r="A253" s="47"/>
      <c r="B253" s="46"/>
      <c r="C253" s="46" t="s">
        <v>3459</v>
      </c>
      <c r="D253" s="46" t="s">
        <v>3288</v>
      </c>
      <c r="E253" s="46"/>
      <c r="F253" s="48"/>
      <c r="G253" s="48"/>
      <c r="H253" s="48"/>
      <c r="I253" s="49">
        <f t="shared" si="30"/>
        <v>6.23</v>
      </c>
      <c r="J253" s="48"/>
      <c r="K253" s="48"/>
      <c r="L253" s="50"/>
      <c r="M253" s="53"/>
      <c r="N253" s="54"/>
    </row>
    <row r="254" spans="1:14" ht="15" customHeight="1" x14ac:dyDescent="0.25">
      <c r="A254" s="47"/>
      <c r="B254" s="46"/>
      <c r="C254" s="46" t="s">
        <v>3460</v>
      </c>
      <c r="D254" s="46" t="s">
        <v>3289</v>
      </c>
      <c r="E254" s="46"/>
      <c r="F254" s="48"/>
      <c r="G254" s="48"/>
      <c r="H254" s="48"/>
      <c r="I254" s="49">
        <f t="shared" si="30"/>
        <v>7.23</v>
      </c>
      <c r="J254" s="48"/>
      <c r="K254" s="48"/>
      <c r="L254" s="50"/>
      <c r="M254" s="53"/>
      <c r="N254" s="54"/>
    </row>
    <row r="255" spans="1:14" ht="15" customHeight="1" x14ac:dyDescent="0.25">
      <c r="A255" s="47"/>
      <c r="B255" s="46"/>
      <c r="C255" s="46"/>
      <c r="D255" s="46"/>
      <c r="E255" s="46"/>
      <c r="F255" s="48"/>
      <c r="G255" s="48"/>
      <c r="H255" s="48"/>
      <c r="I255" s="49"/>
      <c r="J255" s="48"/>
      <c r="K255" s="48"/>
      <c r="L255" s="50"/>
      <c r="M255" s="53"/>
      <c r="N255" s="54"/>
    </row>
    <row r="256" spans="1:14" ht="15" customHeight="1" x14ac:dyDescent="0.25">
      <c r="A256" s="47">
        <f>A248+1</f>
        <v>24</v>
      </c>
      <c r="B256" s="46" t="s">
        <v>243</v>
      </c>
      <c r="C256" s="46" t="s">
        <v>432</v>
      </c>
      <c r="D256" s="46" t="s">
        <v>3290</v>
      </c>
      <c r="E256" s="46"/>
      <c r="F256" s="48"/>
      <c r="G256" s="48" t="s">
        <v>459</v>
      </c>
      <c r="H256" s="48"/>
      <c r="I256" s="49">
        <f>1+A256/100</f>
        <v>1.24</v>
      </c>
      <c r="J256" s="48" t="s">
        <v>281</v>
      </c>
      <c r="K256" s="48"/>
      <c r="L256" s="50"/>
      <c r="M256" s="53"/>
      <c r="N256" s="54"/>
    </row>
    <row r="257" spans="1:14" ht="15" customHeight="1" x14ac:dyDescent="0.25">
      <c r="A257" s="47"/>
      <c r="B257" s="46"/>
      <c r="C257" s="46" t="s">
        <v>3461</v>
      </c>
      <c r="D257" s="46" t="s">
        <v>3291</v>
      </c>
      <c r="E257" s="46"/>
      <c r="F257" s="48">
        <v>1</v>
      </c>
      <c r="G257" s="48"/>
      <c r="H257" s="48"/>
      <c r="I257" s="49">
        <f t="shared" ref="I257:I258" si="31">I256+1</f>
        <v>2.2400000000000002</v>
      </c>
      <c r="J257" s="48"/>
      <c r="K257" s="48"/>
      <c r="L257" s="50"/>
      <c r="M257" s="53"/>
      <c r="N257" s="54"/>
    </row>
    <row r="258" spans="1:14" ht="15" customHeight="1" x14ac:dyDescent="0.25">
      <c r="A258" s="47"/>
      <c r="B258" s="46"/>
      <c r="C258" s="46" t="s">
        <v>3462</v>
      </c>
      <c r="D258" s="46" t="s">
        <v>3292</v>
      </c>
      <c r="E258" s="46"/>
      <c r="F258" s="48">
        <v>1</v>
      </c>
      <c r="G258" s="48"/>
      <c r="H258" s="48"/>
      <c r="I258" s="49">
        <f t="shared" si="31"/>
        <v>3.24</v>
      </c>
      <c r="J258" s="48"/>
      <c r="K258" s="48"/>
      <c r="L258" s="50"/>
      <c r="M258" s="53"/>
      <c r="N258" s="54"/>
    </row>
    <row r="259" spans="1:14" ht="15" customHeight="1" x14ac:dyDescent="0.25">
      <c r="A259" s="47"/>
      <c r="B259" s="46"/>
      <c r="C259" s="46"/>
      <c r="D259" s="46"/>
      <c r="E259" s="46"/>
      <c r="F259" s="48"/>
      <c r="G259" s="48"/>
      <c r="H259" s="48"/>
      <c r="I259" s="49"/>
      <c r="J259" s="48"/>
      <c r="K259" s="48"/>
      <c r="L259" s="50"/>
      <c r="M259" s="53"/>
      <c r="N259" s="54"/>
    </row>
    <row r="260" spans="1:14" ht="15" customHeight="1" x14ac:dyDescent="0.25">
      <c r="A260" s="47">
        <f>A256+1</f>
        <v>25</v>
      </c>
      <c r="B260" s="46" t="s">
        <v>245</v>
      </c>
      <c r="C260" s="46" t="s">
        <v>3398</v>
      </c>
      <c r="D260" s="46" t="s">
        <v>3355</v>
      </c>
      <c r="E260" s="46"/>
      <c r="F260" s="48"/>
      <c r="G260" s="48" t="s">
        <v>3179</v>
      </c>
      <c r="H260" s="48"/>
      <c r="I260" s="49" t="str">
        <f>TEXT(1+A260/100, "0.00")&amp;".#"</f>
        <v>1.25.#</v>
      </c>
      <c r="J260" s="48"/>
      <c r="K260" s="48"/>
      <c r="L260" s="50"/>
      <c r="M260" s="53"/>
      <c r="N260" s="54"/>
    </row>
    <row r="261" spans="1:14" ht="15" customHeight="1" x14ac:dyDescent="0.25">
      <c r="A261" s="47"/>
      <c r="B261" s="46"/>
      <c r="C261" s="46"/>
      <c r="D261" s="46"/>
      <c r="E261" s="46"/>
      <c r="F261" s="48"/>
      <c r="G261" s="48"/>
      <c r="H261" s="48"/>
      <c r="I261" s="49"/>
      <c r="J261" s="48"/>
      <c r="K261" s="48"/>
      <c r="L261" s="50"/>
      <c r="M261" s="53"/>
      <c r="N261" s="54"/>
    </row>
    <row r="262" spans="1:14" ht="15" customHeight="1" x14ac:dyDescent="0.25">
      <c r="A262" s="47">
        <f>A260+1</f>
        <v>26</v>
      </c>
      <c r="B262" s="46" t="s">
        <v>247</v>
      </c>
      <c r="C262" s="46" t="s">
        <v>3463</v>
      </c>
      <c r="D262" s="46" t="s">
        <v>3293</v>
      </c>
      <c r="E262" s="46"/>
      <c r="F262" s="48"/>
      <c r="G262" s="48"/>
      <c r="H262" s="48"/>
      <c r="I262" s="49">
        <f>1+A262/100</f>
        <v>1.26</v>
      </c>
      <c r="J262" s="48"/>
      <c r="K262" s="48"/>
      <c r="L262" s="50"/>
      <c r="M262" s="53"/>
      <c r="N262" s="54"/>
    </row>
    <row r="263" spans="1:14" ht="15" customHeight="1" x14ac:dyDescent="0.25">
      <c r="A263" s="47"/>
      <c r="B263" s="46"/>
      <c r="C263" s="46" t="s">
        <v>3464</v>
      </c>
      <c r="D263" s="46" t="s">
        <v>3294</v>
      </c>
      <c r="E263" s="46"/>
      <c r="F263" s="48"/>
      <c r="G263" s="48"/>
      <c r="H263" s="48"/>
      <c r="I263" s="49">
        <f t="shared" ref="I263:I272" si="32">I262+1</f>
        <v>2.2599999999999998</v>
      </c>
      <c r="J263" s="48"/>
      <c r="K263" s="48"/>
      <c r="L263" s="50"/>
      <c r="M263" s="53"/>
      <c r="N263" s="54"/>
    </row>
    <row r="264" spans="1:14" ht="15" customHeight="1" x14ac:dyDescent="0.25">
      <c r="A264" s="47"/>
      <c r="B264" s="46"/>
      <c r="C264" s="46" t="s">
        <v>3465</v>
      </c>
      <c r="D264" s="46" t="s">
        <v>3295</v>
      </c>
      <c r="E264" s="46"/>
      <c r="F264" s="48"/>
      <c r="G264" s="48"/>
      <c r="H264" s="48"/>
      <c r="I264" s="49">
        <f t="shared" si="32"/>
        <v>3.26</v>
      </c>
      <c r="J264" s="48"/>
      <c r="K264" s="48"/>
      <c r="L264" s="50"/>
      <c r="M264" s="53"/>
      <c r="N264" s="54"/>
    </row>
    <row r="265" spans="1:14" ht="15" customHeight="1" x14ac:dyDescent="0.25">
      <c r="A265" s="47"/>
      <c r="B265" s="46"/>
      <c r="C265" s="46" t="s">
        <v>3466</v>
      </c>
      <c r="D265" s="46" t="s">
        <v>3296</v>
      </c>
      <c r="E265" s="46"/>
      <c r="F265" s="48"/>
      <c r="G265" s="48"/>
      <c r="H265" s="48"/>
      <c r="I265" s="49">
        <f t="shared" si="32"/>
        <v>4.26</v>
      </c>
      <c r="J265" s="48"/>
      <c r="K265" s="48"/>
      <c r="L265" s="50"/>
      <c r="M265" s="53"/>
      <c r="N265" s="54"/>
    </row>
    <row r="266" spans="1:14" ht="15" customHeight="1" x14ac:dyDescent="0.25">
      <c r="A266" s="47"/>
      <c r="B266" s="46"/>
      <c r="C266" s="46" t="s">
        <v>3467</v>
      </c>
      <c r="D266" s="46" t="s">
        <v>3297</v>
      </c>
      <c r="E266" s="46"/>
      <c r="F266" s="48"/>
      <c r="G266" s="48"/>
      <c r="H266" s="48"/>
      <c r="I266" s="49">
        <f t="shared" si="32"/>
        <v>5.26</v>
      </c>
      <c r="J266" s="48" t="s">
        <v>281</v>
      </c>
      <c r="K266" s="57" t="s">
        <v>281</v>
      </c>
      <c r="L266" s="50"/>
      <c r="M266" s="58"/>
      <c r="N266" s="68"/>
    </row>
    <row r="267" spans="1:14" ht="15" customHeight="1" x14ac:dyDescent="0.25">
      <c r="A267" s="47"/>
      <c r="B267" s="46"/>
      <c r="C267" s="46" t="s">
        <v>3468</v>
      </c>
      <c r="D267" s="46" t="s">
        <v>3298</v>
      </c>
      <c r="E267" s="46"/>
      <c r="F267" s="48">
        <v>1</v>
      </c>
      <c r="G267" s="48"/>
      <c r="H267" s="48"/>
      <c r="I267" s="49">
        <f t="shared" si="32"/>
        <v>6.26</v>
      </c>
      <c r="J267" s="48"/>
      <c r="K267" s="72">
        <f>$I$266</f>
        <v>5.26</v>
      </c>
      <c r="L267" s="50"/>
      <c r="M267" s="60"/>
      <c r="N267" s="68"/>
    </row>
    <row r="268" spans="1:14" ht="15" customHeight="1" x14ac:dyDescent="0.25">
      <c r="A268" s="47"/>
      <c r="B268" s="46"/>
      <c r="C268" s="46" t="s">
        <v>3469</v>
      </c>
      <c r="D268" s="46" t="s">
        <v>3299</v>
      </c>
      <c r="E268" s="46"/>
      <c r="F268" s="48">
        <v>1</v>
      </c>
      <c r="G268" s="48"/>
      <c r="H268" s="48"/>
      <c r="I268" s="49">
        <f t="shared" si="32"/>
        <v>7.26</v>
      </c>
      <c r="J268" s="48"/>
      <c r="K268" s="72">
        <f t="shared" ref="K268:K269" si="33">$I$266</f>
        <v>5.26</v>
      </c>
      <c r="L268" s="50"/>
      <c r="M268" s="60"/>
      <c r="N268" s="68"/>
    </row>
    <row r="269" spans="1:14" ht="15" customHeight="1" x14ac:dyDescent="0.25">
      <c r="A269" s="47"/>
      <c r="B269" s="46"/>
      <c r="C269" s="46" t="s">
        <v>3470</v>
      </c>
      <c r="D269" s="46" t="s">
        <v>3300</v>
      </c>
      <c r="E269" s="46"/>
      <c r="F269" s="48">
        <v>1</v>
      </c>
      <c r="G269" s="48"/>
      <c r="H269" s="48"/>
      <c r="I269" s="49">
        <f t="shared" si="32"/>
        <v>8.26</v>
      </c>
      <c r="J269" s="48"/>
      <c r="K269" s="72">
        <f t="shared" si="33"/>
        <v>5.26</v>
      </c>
      <c r="L269" s="50"/>
      <c r="M269" s="60"/>
      <c r="N269" s="68"/>
    </row>
    <row r="270" spans="1:14" ht="15" customHeight="1" x14ac:dyDescent="0.25">
      <c r="A270" s="47"/>
      <c r="B270" s="46"/>
      <c r="C270" s="46" t="s">
        <v>3471</v>
      </c>
      <c r="D270" s="46" t="s">
        <v>3301</v>
      </c>
      <c r="E270" s="46"/>
      <c r="F270" s="48"/>
      <c r="G270" s="48"/>
      <c r="H270" s="48"/>
      <c r="I270" s="49">
        <f t="shared" si="32"/>
        <v>9.26</v>
      </c>
      <c r="J270" s="48"/>
      <c r="K270" s="48"/>
      <c r="L270" s="50"/>
      <c r="M270" s="53"/>
      <c r="N270" s="54"/>
    </row>
    <row r="271" spans="1:14" ht="15" customHeight="1" x14ac:dyDescent="0.25">
      <c r="A271" s="47"/>
      <c r="B271" s="46"/>
      <c r="C271" s="46" t="s">
        <v>3472</v>
      </c>
      <c r="D271" s="46" t="s">
        <v>3302</v>
      </c>
      <c r="E271" s="46"/>
      <c r="F271" s="48"/>
      <c r="G271" s="48"/>
      <c r="H271" s="48"/>
      <c r="I271" s="49">
        <f t="shared" si="32"/>
        <v>10.26</v>
      </c>
      <c r="J271" s="48"/>
      <c r="K271" s="48"/>
      <c r="L271" s="50"/>
      <c r="M271" s="53"/>
      <c r="N271" s="54"/>
    </row>
    <row r="272" spans="1:14" ht="15" customHeight="1" x14ac:dyDescent="0.25">
      <c r="A272" s="47"/>
      <c r="B272" s="46"/>
      <c r="C272" s="46" t="s">
        <v>3473</v>
      </c>
      <c r="D272" s="46" t="s">
        <v>3303</v>
      </c>
      <c r="E272" s="46"/>
      <c r="F272" s="48"/>
      <c r="G272" s="48"/>
      <c r="H272" s="48"/>
      <c r="I272" s="49">
        <f t="shared" si="32"/>
        <v>11.26</v>
      </c>
      <c r="J272" s="48"/>
      <c r="K272" s="48"/>
      <c r="L272" s="50"/>
      <c r="M272" s="53"/>
      <c r="N272" s="54"/>
    </row>
    <row r="273" spans="1:14" ht="15" customHeight="1" x14ac:dyDescent="0.25">
      <c r="A273" s="47"/>
      <c r="B273" s="46"/>
      <c r="C273" s="46"/>
      <c r="D273" s="46"/>
      <c r="E273" s="46"/>
      <c r="F273" s="48"/>
      <c r="G273" s="48"/>
      <c r="H273" s="48"/>
      <c r="I273" s="49"/>
      <c r="J273" s="48"/>
      <c r="K273" s="48"/>
      <c r="L273" s="50"/>
      <c r="M273" s="53"/>
      <c r="N273" s="54"/>
    </row>
    <row r="274" spans="1:14" ht="15" customHeight="1" x14ac:dyDescent="0.25">
      <c r="A274" s="47">
        <f>A262+1</f>
        <v>27</v>
      </c>
      <c r="B274" s="46" t="s">
        <v>246</v>
      </c>
      <c r="C274" s="46" t="s">
        <v>432</v>
      </c>
      <c r="D274" s="46" t="s">
        <v>3304</v>
      </c>
      <c r="E274" s="46"/>
      <c r="F274" s="48"/>
      <c r="G274" s="48" t="s">
        <v>459</v>
      </c>
      <c r="H274" s="48"/>
      <c r="I274" s="49">
        <f>1+A274/100</f>
        <v>1.27</v>
      </c>
      <c r="J274" s="48" t="s">
        <v>281</v>
      </c>
      <c r="K274" s="48"/>
      <c r="L274" s="50"/>
      <c r="M274" s="53"/>
      <c r="N274" s="68"/>
    </row>
    <row r="275" spans="1:14" ht="15" customHeight="1" x14ac:dyDescent="0.25">
      <c r="A275" s="47"/>
      <c r="B275" s="46"/>
      <c r="C275" s="46" t="s">
        <v>3474</v>
      </c>
      <c r="D275" s="46" t="s">
        <v>3305</v>
      </c>
      <c r="E275" s="46"/>
      <c r="F275" s="48">
        <v>1</v>
      </c>
      <c r="G275" s="48"/>
      <c r="H275" s="48"/>
      <c r="I275" s="49">
        <f t="shared" ref="I275:I285" si="34">I274+1</f>
        <v>2.27</v>
      </c>
      <c r="J275" s="48" t="s">
        <v>281</v>
      </c>
      <c r="K275" s="57" t="s">
        <v>281</v>
      </c>
      <c r="L275" s="69"/>
      <c r="M275" s="58"/>
      <c r="N275" s="68"/>
    </row>
    <row r="276" spans="1:14" ht="15" customHeight="1" x14ac:dyDescent="0.25">
      <c r="A276" s="47"/>
      <c r="B276" s="46"/>
      <c r="C276" s="46" t="s">
        <v>3475</v>
      </c>
      <c r="D276" s="46" t="s">
        <v>3306</v>
      </c>
      <c r="E276" s="46"/>
      <c r="F276" s="48">
        <v>2</v>
      </c>
      <c r="G276" s="48"/>
      <c r="H276" s="48"/>
      <c r="I276" s="49">
        <f t="shared" si="34"/>
        <v>3.27</v>
      </c>
      <c r="J276" s="48"/>
      <c r="K276" s="72">
        <f>$I$275</f>
        <v>2.27</v>
      </c>
      <c r="L276" s="48"/>
      <c r="M276" s="60"/>
      <c r="N276" s="68"/>
    </row>
    <row r="277" spans="1:14" ht="15" customHeight="1" x14ac:dyDescent="0.25">
      <c r="A277" s="47"/>
      <c r="B277" s="46"/>
      <c r="C277" s="46" t="s">
        <v>3476</v>
      </c>
      <c r="D277" s="46" t="s">
        <v>3307</v>
      </c>
      <c r="E277" s="46"/>
      <c r="F277" s="48">
        <v>2</v>
      </c>
      <c r="G277" s="48"/>
      <c r="H277" s="48"/>
      <c r="I277" s="49">
        <f t="shared" si="34"/>
        <v>4.2699999999999996</v>
      </c>
      <c r="J277" s="48"/>
      <c r="K277" s="72">
        <f t="shared" ref="K277:K280" si="35">$I$275</f>
        <v>2.27</v>
      </c>
      <c r="L277" s="48"/>
      <c r="M277" s="60"/>
      <c r="N277" s="68"/>
    </row>
    <row r="278" spans="1:14" ht="15" customHeight="1" x14ac:dyDescent="0.25">
      <c r="A278" s="47"/>
      <c r="B278" s="46"/>
      <c r="C278" s="46" t="s">
        <v>3477</v>
      </c>
      <c r="D278" s="46" t="s">
        <v>3308</v>
      </c>
      <c r="E278" s="46"/>
      <c r="F278" s="48">
        <v>2</v>
      </c>
      <c r="G278" s="48"/>
      <c r="H278" s="48"/>
      <c r="I278" s="49">
        <f t="shared" si="34"/>
        <v>5.27</v>
      </c>
      <c r="J278" s="48"/>
      <c r="K278" s="72">
        <f t="shared" si="35"/>
        <v>2.27</v>
      </c>
      <c r="L278" s="48"/>
      <c r="M278" s="60"/>
      <c r="N278" s="68"/>
    </row>
    <row r="279" spans="1:14" ht="15" customHeight="1" x14ac:dyDescent="0.25">
      <c r="A279" s="47"/>
      <c r="B279" s="46"/>
      <c r="C279" s="46" t="s">
        <v>3478</v>
      </c>
      <c r="D279" s="46" t="s">
        <v>3309</v>
      </c>
      <c r="E279" s="46"/>
      <c r="F279" s="48">
        <v>2</v>
      </c>
      <c r="G279" s="48"/>
      <c r="H279" s="48"/>
      <c r="I279" s="49">
        <f t="shared" si="34"/>
        <v>6.27</v>
      </c>
      <c r="J279" s="48"/>
      <c r="K279" s="72">
        <f t="shared" si="35"/>
        <v>2.27</v>
      </c>
      <c r="L279" s="48"/>
      <c r="M279" s="60"/>
      <c r="N279" s="68"/>
    </row>
    <row r="280" spans="1:14" ht="15" customHeight="1" x14ac:dyDescent="0.25">
      <c r="A280" s="47"/>
      <c r="B280" s="46"/>
      <c r="C280" s="46" t="s">
        <v>3479</v>
      </c>
      <c r="D280" s="46" t="s">
        <v>3310</v>
      </c>
      <c r="E280" s="46"/>
      <c r="F280" s="48">
        <v>2</v>
      </c>
      <c r="G280" s="48"/>
      <c r="H280" s="48"/>
      <c r="I280" s="49">
        <f t="shared" si="34"/>
        <v>7.27</v>
      </c>
      <c r="J280" s="48"/>
      <c r="K280" s="72">
        <f t="shared" si="35"/>
        <v>2.27</v>
      </c>
      <c r="L280" s="48"/>
      <c r="M280" s="60"/>
      <c r="N280" s="68"/>
    </row>
    <row r="281" spans="1:14" ht="15" customHeight="1" x14ac:dyDescent="0.25">
      <c r="A281" s="47"/>
      <c r="B281" s="46"/>
      <c r="C281" s="46" t="s">
        <v>3480</v>
      </c>
      <c r="D281" s="46" t="s">
        <v>3311</v>
      </c>
      <c r="E281" s="46"/>
      <c r="F281" s="48">
        <v>1</v>
      </c>
      <c r="G281" s="48"/>
      <c r="H281" s="48"/>
      <c r="I281" s="49">
        <f t="shared" si="34"/>
        <v>8.27</v>
      </c>
      <c r="J281" s="48" t="s">
        <v>281</v>
      </c>
      <c r="K281" s="57" t="s">
        <v>281</v>
      </c>
      <c r="L281" s="69"/>
      <c r="M281" s="58"/>
      <c r="N281" s="68"/>
    </row>
    <row r="282" spans="1:14" ht="15" customHeight="1" x14ac:dyDescent="0.25">
      <c r="A282" s="47"/>
      <c r="B282" s="46"/>
      <c r="C282" s="46" t="s">
        <v>3481</v>
      </c>
      <c r="D282" s="46" t="s">
        <v>3312</v>
      </c>
      <c r="E282" s="46"/>
      <c r="F282" s="48">
        <v>2</v>
      </c>
      <c r="G282" s="48" t="s">
        <v>459</v>
      </c>
      <c r="H282" s="48"/>
      <c r="I282" s="49">
        <f t="shared" si="34"/>
        <v>9.27</v>
      </c>
      <c r="J282" s="48" t="s">
        <v>281</v>
      </c>
      <c r="K282" s="48"/>
      <c r="L282" s="48"/>
      <c r="M282" s="53"/>
      <c r="N282" s="68"/>
    </row>
    <row r="283" spans="1:14" ht="15" customHeight="1" x14ac:dyDescent="0.25">
      <c r="A283" s="47"/>
      <c r="B283" s="46"/>
      <c r="C283" s="46" t="s">
        <v>3482</v>
      </c>
      <c r="D283" s="46" t="s">
        <v>3313</v>
      </c>
      <c r="E283" s="46"/>
      <c r="F283" s="48">
        <v>3</v>
      </c>
      <c r="G283" s="48"/>
      <c r="H283" s="48"/>
      <c r="I283" s="49">
        <f t="shared" si="34"/>
        <v>10.27</v>
      </c>
      <c r="J283" s="48"/>
      <c r="K283" s="72">
        <f>$I$281</f>
        <v>8.27</v>
      </c>
      <c r="L283" s="48"/>
      <c r="M283" s="60"/>
      <c r="N283" s="68"/>
    </row>
    <row r="284" spans="1:14" ht="15" customHeight="1" x14ac:dyDescent="0.25">
      <c r="A284" s="47"/>
      <c r="B284" s="46"/>
      <c r="C284" s="46" t="s">
        <v>3483</v>
      </c>
      <c r="D284" s="46" t="s">
        <v>3314</v>
      </c>
      <c r="E284" s="46"/>
      <c r="F284" s="48">
        <v>3</v>
      </c>
      <c r="G284" s="48"/>
      <c r="H284" s="48"/>
      <c r="I284" s="49">
        <f t="shared" si="34"/>
        <v>11.27</v>
      </c>
      <c r="J284" s="48"/>
      <c r="K284" s="72">
        <f t="shared" ref="K284:K285" si="36">$I$281</f>
        <v>8.27</v>
      </c>
      <c r="L284" s="48"/>
      <c r="M284" s="60"/>
      <c r="N284" s="68"/>
    </row>
    <row r="285" spans="1:14" ht="15" customHeight="1" x14ac:dyDescent="0.25">
      <c r="A285" s="47"/>
      <c r="B285" s="46"/>
      <c r="C285" s="46" t="s">
        <v>3484</v>
      </c>
      <c r="D285" s="46" t="s">
        <v>3315</v>
      </c>
      <c r="E285" s="46"/>
      <c r="F285" s="48">
        <v>2</v>
      </c>
      <c r="G285" s="48"/>
      <c r="H285" s="48"/>
      <c r="I285" s="49">
        <f t="shared" si="34"/>
        <v>12.27</v>
      </c>
      <c r="J285" s="48"/>
      <c r="K285" s="72">
        <f t="shared" si="36"/>
        <v>8.27</v>
      </c>
      <c r="L285" s="48"/>
      <c r="M285" s="60"/>
      <c r="N285" s="68"/>
    </row>
    <row r="286" spans="1:14" ht="15" customHeight="1" x14ac:dyDescent="0.25">
      <c r="A286" s="47"/>
      <c r="B286" s="46"/>
      <c r="C286" s="46"/>
      <c r="D286" s="46"/>
      <c r="E286" s="46"/>
      <c r="F286" s="48"/>
      <c r="G286" s="48"/>
      <c r="H286" s="48"/>
      <c r="I286" s="49"/>
      <c r="J286" s="48"/>
      <c r="K286" s="49"/>
      <c r="L286" s="50"/>
      <c r="M286" s="53"/>
      <c r="N286" s="54"/>
    </row>
    <row r="287" spans="1:14" ht="15" customHeight="1" x14ac:dyDescent="0.25">
      <c r="A287" s="47">
        <f>A274+1</f>
        <v>28</v>
      </c>
      <c r="B287" s="46" t="s">
        <v>248</v>
      </c>
      <c r="C287" s="46" t="s">
        <v>3356</v>
      </c>
      <c r="D287" s="46" t="s">
        <v>3357</v>
      </c>
      <c r="E287" s="46"/>
      <c r="F287" s="48"/>
      <c r="G287" s="48" t="s">
        <v>3179</v>
      </c>
      <c r="H287" s="48"/>
      <c r="I287" s="49" t="str">
        <f>TEXT(1+A287/100, "0.00")&amp;".#"</f>
        <v>1.28.#</v>
      </c>
      <c r="J287" s="48" t="s">
        <v>281</v>
      </c>
      <c r="K287" s="48"/>
      <c r="L287" s="50"/>
      <c r="M287" s="53"/>
      <c r="N287" s="54"/>
    </row>
    <row r="288" spans="1:14" ht="15" customHeight="1" x14ac:dyDescent="0.25">
      <c r="A288" s="47"/>
      <c r="B288" s="46"/>
      <c r="C288" s="46"/>
      <c r="D288" s="46"/>
      <c r="E288" s="46"/>
      <c r="F288" s="48"/>
      <c r="G288" s="48"/>
      <c r="H288" s="48"/>
      <c r="I288" s="49"/>
      <c r="J288" s="48"/>
      <c r="K288" s="48"/>
      <c r="L288" s="50"/>
      <c r="M288" s="53"/>
      <c r="N288" s="54"/>
    </row>
    <row r="289" spans="1:14" ht="15" customHeight="1" x14ac:dyDescent="0.25">
      <c r="A289" s="47">
        <f>A287+1</f>
        <v>29</v>
      </c>
      <c r="B289" s="46" t="s">
        <v>249</v>
      </c>
      <c r="C289" s="46" t="s">
        <v>432</v>
      </c>
      <c r="D289" s="46" t="s">
        <v>3316</v>
      </c>
      <c r="E289" s="46"/>
      <c r="F289" s="48"/>
      <c r="G289" s="48" t="s">
        <v>459</v>
      </c>
      <c r="H289" s="48"/>
      <c r="I289" s="49">
        <f>1+A289/100</f>
        <v>1.29</v>
      </c>
      <c r="J289" s="48" t="s">
        <v>281</v>
      </c>
      <c r="K289" s="48"/>
      <c r="L289" s="50"/>
      <c r="M289" s="53"/>
      <c r="N289" s="54"/>
    </row>
    <row r="290" spans="1:14" ht="15" customHeight="1" x14ac:dyDescent="0.25">
      <c r="A290" s="47"/>
      <c r="B290" s="46"/>
      <c r="C290" s="46" t="s">
        <v>3485</v>
      </c>
      <c r="D290" s="46" t="s">
        <v>3317</v>
      </c>
      <c r="E290" s="46"/>
      <c r="F290" s="48">
        <v>1</v>
      </c>
      <c r="G290" s="48"/>
      <c r="H290" s="48"/>
      <c r="I290" s="49">
        <f t="shared" ref="I290:I298" si="37">I289+1</f>
        <v>2.29</v>
      </c>
      <c r="J290" s="48"/>
      <c r="K290" s="48"/>
      <c r="L290" s="50"/>
      <c r="M290" s="53"/>
      <c r="N290" s="54"/>
    </row>
    <row r="291" spans="1:14" ht="15" customHeight="1" x14ac:dyDescent="0.25">
      <c r="A291" s="47"/>
      <c r="B291" s="46"/>
      <c r="C291" s="46" t="s">
        <v>3486</v>
      </c>
      <c r="D291" s="46" t="s">
        <v>3318</v>
      </c>
      <c r="E291" s="46"/>
      <c r="F291" s="48">
        <v>1</v>
      </c>
      <c r="G291" s="48"/>
      <c r="H291" s="48"/>
      <c r="I291" s="49">
        <f t="shared" si="37"/>
        <v>3.29</v>
      </c>
      <c r="J291" s="48"/>
      <c r="K291" s="48"/>
      <c r="L291" s="50"/>
      <c r="M291" s="53"/>
      <c r="N291" s="54"/>
    </row>
    <row r="292" spans="1:14" ht="15" customHeight="1" x14ac:dyDescent="0.25">
      <c r="A292" s="47"/>
      <c r="B292" s="46"/>
      <c r="C292" s="46" t="s">
        <v>3487</v>
      </c>
      <c r="D292" s="46" t="s">
        <v>3319</v>
      </c>
      <c r="E292" s="46"/>
      <c r="F292" s="48">
        <v>1</v>
      </c>
      <c r="G292" s="48"/>
      <c r="H292" s="48"/>
      <c r="I292" s="49">
        <f t="shared" si="37"/>
        <v>4.29</v>
      </c>
      <c r="J292" s="48"/>
      <c r="K292" s="48"/>
      <c r="L292" s="50"/>
      <c r="M292" s="53"/>
      <c r="N292" s="54"/>
    </row>
    <row r="293" spans="1:14" ht="15" customHeight="1" x14ac:dyDescent="0.25">
      <c r="A293" s="47"/>
      <c r="B293" s="46"/>
      <c r="C293" s="46" t="s">
        <v>3488</v>
      </c>
      <c r="D293" s="46" t="s">
        <v>3320</v>
      </c>
      <c r="E293" s="46"/>
      <c r="F293" s="48">
        <v>1</v>
      </c>
      <c r="G293" s="48"/>
      <c r="H293" s="48"/>
      <c r="I293" s="49">
        <f t="shared" si="37"/>
        <v>5.29</v>
      </c>
      <c r="J293" s="48"/>
      <c r="K293" s="48"/>
      <c r="L293" s="50"/>
      <c r="M293" s="53"/>
      <c r="N293" s="54"/>
    </row>
    <row r="294" spans="1:14" ht="15" customHeight="1" x14ac:dyDescent="0.25">
      <c r="A294" s="47"/>
      <c r="B294" s="46"/>
      <c r="C294" s="46" t="s">
        <v>3489</v>
      </c>
      <c r="D294" s="46" t="s">
        <v>3321</v>
      </c>
      <c r="E294" s="46"/>
      <c r="F294" s="48">
        <v>1</v>
      </c>
      <c r="G294" s="48"/>
      <c r="H294" s="48"/>
      <c r="I294" s="49">
        <f t="shared" si="37"/>
        <v>6.29</v>
      </c>
      <c r="J294" s="48"/>
      <c r="K294" s="48"/>
      <c r="L294" s="50"/>
      <c r="M294" s="53"/>
      <c r="N294" s="54"/>
    </row>
    <row r="295" spans="1:14" ht="15" customHeight="1" x14ac:dyDescent="0.25">
      <c r="A295" s="47"/>
      <c r="B295" s="46"/>
      <c r="C295" s="46" t="s">
        <v>3490</v>
      </c>
      <c r="D295" s="46" t="s">
        <v>3322</v>
      </c>
      <c r="E295" s="46"/>
      <c r="F295" s="48">
        <v>1</v>
      </c>
      <c r="G295" s="48"/>
      <c r="H295" s="48"/>
      <c r="I295" s="49">
        <f t="shared" si="37"/>
        <v>7.29</v>
      </c>
      <c r="J295" s="48"/>
      <c r="K295" s="48"/>
      <c r="L295" s="50"/>
      <c r="M295" s="53"/>
      <c r="N295" s="54"/>
    </row>
    <row r="296" spans="1:14" ht="15" customHeight="1" x14ac:dyDescent="0.25">
      <c r="A296" s="47"/>
      <c r="B296" s="46"/>
      <c r="C296" s="46" t="s">
        <v>3491</v>
      </c>
      <c r="D296" s="46" t="s">
        <v>3323</v>
      </c>
      <c r="E296" s="46"/>
      <c r="F296" s="48">
        <v>1</v>
      </c>
      <c r="G296" s="48"/>
      <c r="H296" s="48"/>
      <c r="I296" s="49">
        <f t="shared" si="37"/>
        <v>8.2899999999999991</v>
      </c>
      <c r="J296" s="48"/>
      <c r="K296" s="48"/>
      <c r="L296" s="50"/>
      <c r="M296" s="53"/>
      <c r="N296" s="54"/>
    </row>
    <row r="297" spans="1:14" ht="15" customHeight="1" x14ac:dyDescent="0.25">
      <c r="A297" s="47"/>
      <c r="B297" s="46"/>
      <c r="C297" s="46" t="s">
        <v>3492</v>
      </c>
      <c r="D297" s="46" t="s">
        <v>3324</v>
      </c>
      <c r="E297" s="46"/>
      <c r="F297" s="48">
        <v>1</v>
      </c>
      <c r="G297" s="48"/>
      <c r="H297" s="48"/>
      <c r="I297" s="49">
        <f t="shared" si="37"/>
        <v>9.2899999999999991</v>
      </c>
      <c r="J297" s="48"/>
      <c r="K297" s="48"/>
      <c r="L297" s="50"/>
      <c r="M297" s="53"/>
      <c r="N297" s="54"/>
    </row>
    <row r="298" spans="1:14" ht="15" customHeight="1" x14ac:dyDescent="0.25">
      <c r="A298" s="47"/>
      <c r="B298" s="46"/>
      <c r="C298" s="46" t="s">
        <v>3493</v>
      </c>
      <c r="D298" s="46" t="s">
        <v>3325</v>
      </c>
      <c r="E298" s="46"/>
      <c r="F298" s="48">
        <v>1</v>
      </c>
      <c r="G298" s="48"/>
      <c r="H298" s="48"/>
      <c r="I298" s="49">
        <f t="shared" si="37"/>
        <v>10.29</v>
      </c>
      <c r="J298" s="48"/>
      <c r="K298" s="48"/>
      <c r="L298" s="50"/>
      <c r="M298" s="53"/>
      <c r="N298" s="54"/>
    </row>
    <row r="299" spans="1:14" ht="15" customHeight="1" x14ac:dyDescent="0.25">
      <c r="A299" s="47"/>
      <c r="B299" s="46"/>
      <c r="C299" s="46"/>
      <c r="D299" s="46"/>
      <c r="E299" s="46"/>
      <c r="F299" s="48"/>
      <c r="G299" s="48"/>
      <c r="H299" s="48"/>
      <c r="I299" s="49"/>
      <c r="J299" s="48"/>
      <c r="K299" s="48"/>
      <c r="L299" s="50"/>
      <c r="M299" s="53"/>
      <c r="N299" s="54"/>
    </row>
    <row r="300" spans="1:14" ht="15" customHeight="1" x14ac:dyDescent="0.25">
      <c r="A300" s="47">
        <f>A289+1</f>
        <v>30</v>
      </c>
      <c r="B300" s="46" t="s">
        <v>74</v>
      </c>
      <c r="C300" s="46" t="s">
        <v>3328</v>
      </c>
      <c r="D300" s="46" t="s">
        <v>3329</v>
      </c>
      <c r="E300" s="46"/>
      <c r="F300" s="48"/>
      <c r="G300" s="48" t="s">
        <v>3179</v>
      </c>
      <c r="H300" s="48"/>
      <c r="I300" s="49" t="str">
        <f>TEXT(1+A300/100, "0.00")&amp;".#"</f>
        <v>1.30.#</v>
      </c>
      <c r="J300" s="48"/>
      <c r="K300" s="48"/>
      <c r="L300" s="50"/>
      <c r="M300" s="53"/>
      <c r="N300" s="54"/>
    </row>
    <row r="301" spans="1:14" ht="15" customHeight="1" x14ac:dyDescent="0.25">
      <c r="A301" s="47"/>
      <c r="B301" s="46"/>
      <c r="C301" s="46"/>
      <c r="D301" s="46"/>
      <c r="E301" s="46"/>
      <c r="F301" s="48"/>
      <c r="G301" s="48"/>
      <c r="H301" s="48"/>
      <c r="I301" s="49"/>
      <c r="J301" s="48"/>
      <c r="K301" s="48"/>
      <c r="L301" s="50"/>
      <c r="M301" s="53"/>
      <c r="N301" s="54"/>
    </row>
    <row r="302" spans="1:14" ht="15" customHeight="1" x14ac:dyDescent="0.25">
      <c r="A302" s="56" t="s">
        <v>3363</v>
      </c>
      <c r="B302" s="46"/>
      <c r="C302" s="46"/>
      <c r="D302" s="46"/>
      <c r="E302" s="46"/>
      <c r="F302" s="48"/>
      <c r="G302" s="48"/>
      <c r="H302" s="48"/>
      <c r="I302" s="49"/>
      <c r="J302" s="48"/>
      <c r="K302" s="48"/>
      <c r="L302" s="50"/>
      <c r="M302" s="53"/>
      <c r="N302" s="54"/>
    </row>
    <row r="303" spans="1:14" ht="15" customHeight="1" x14ac:dyDescent="0.25">
      <c r="A303" s="56" t="s">
        <v>3361</v>
      </c>
      <c r="B303" s="46"/>
      <c r="C303" s="46"/>
      <c r="D303" s="46"/>
      <c r="E303" s="46"/>
      <c r="F303" s="48"/>
      <c r="G303" s="48"/>
      <c r="H303" s="48"/>
      <c r="I303" s="49"/>
      <c r="J303" s="48"/>
      <c r="K303" s="48"/>
      <c r="L303" s="50"/>
      <c r="M303" s="53"/>
      <c r="N303" s="54"/>
    </row>
    <row r="304" spans="1:14" ht="15" customHeight="1" x14ac:dyDescent="0.25">
      <c r="A304" s="56" t="s">
        <v>3360</v>
      </c>
      <c r="B304" s="46"/>
      <c r="C304" s="46"/>
      <c r="D304" s="46"/>
      <c r="E304" s="46"/>
      <c r="F304" s="48"/>
      <c r="G304" s="48"/>
      <c r="H304" s="48"/>
      <c r="I304" s="49"/>
      <c r="J304" s="48"/>
      <c r="K304" s="48"/>
      <c r="L304" s="50"/>
      <c r="M304" s="53"/>
      <c r="N304" s="54"/>
    </row>
    <row r="305" spans="1:14" ht="15" customHeight="1" x14ac:dyDescent="0.25">
      <c r="A305" s="47"/>
      <c r="B305" s="46"/>
      <c r="C305" s="46"/>
      <c r="D305" s="46"/>
      <c r="E305" s="46"/>
      <c r="F305" s="48"/>
      <c r="G305" s="48"/>
      <c r="H305" s="48"/>
      <c r="I305" s="49"/>
      <c r="J305" s="48"/>
      <c r="K305" s="48"/>
      <c r="L305" s="50"/>
      <c r="M305" s="53"/>
      <c r="N305" s="54"/>
    </row>
    <row r="306" spans="1:14" ht="15" customHeight="1" x14ac:dyDescent="0.25">
      <c r="A306" s="47">
        <f>A300+1</f>
        <v>31</v>
      </c>
      <c r="B306" s="46" t="s">
        <v>254</v>
      </c>
      <c r="C306" s="46" t="s">
        <v>432</v>
      </c>
      <c r="D306" s="46" t="s">
        <v>3330</v>
      </c>
      <c r="E306" s="46"/>
      <c r="F306" s="48"/>
      <c r="G306" s="48" t="s">
        <v>459</v>
      </c>
      <c r="H306" s="48"/>
      <c r="I306" s="49">
        <f>1+A306/100</f>
        <v>1.31</v>
      </c>
      <c r="J306" s="48" t="s">
        <v>281</v>
      </c>
      <c r="K306" s="48"/>
      <c r="L306" s="50"/>
      <c r="M306" s="53"/>
      <c r="N306" s="54"/>
    </row>
    <row r="307" spans="1:14" ht="15" customHeight="1" x14ac:dyDescent="0.25">
      <c r="A307" s="62"/>
      <c r="B307" s="63"/>
      <c r="C307" s="46" t="s">
        <v>3364</v>
      </c>
      <c r="D307" s="46" t="s">
        <v>3331</v>
      </c>
      <c r="E307" s="46"/>
      <c r="F307" s="48">
        <v>1</v>
      </c>
      <c r="G307" s="48" t="s">
        <v>3179</v>
      </c>
      <c r="H307" s="48"/>
      <c r="I307" s="49" t="str">
        <f>TEXT(I306+1, "0.00")&amp;".#"</f>
        <v>2.31.#</v>
      </c>
      <c r="J307" s="48"/>
      <c r="K307" s="48"/>
      <c r="L307" s="50"/>
      <c r="M307" s="53"/>
      <c r="N307" s="54"/>
    </row>
    <row r="308" spans="1:14" ht="15" customHeight="1" x14ac:dyDescent="0.25">
      <c r="A308" s="47"/>
      <c r="B308" s="46"/>
      <c r="C308" s="46" t="s">
        <v>3365</v>
      </c>
      <c r="D308" s="46" t="s">
        <v>3332</v>
      </c>
      <c r="E308" s="46"/>
      <c r="F308" s="48">
        <v>1</v>
      </c>
      <c r="G308" s="48" t="s">
        <v>3179</v>
      </c>
      <c r="H308" s="48"/>
      <c r="I308" s="49" t="str">
        <f>TEXT(I306+2, "0.00")&amp;".#"</f>
        <v>3.31.#</v>
      </c>
      <c r="J308" s="48"/>
      <c r="K308" s="48"/>
      <c r="L308" s="50"/>
      <c r="M308" s="53"/>
      <c r="N308" s="54"/>
    </row>
    <row r="309" spans="1:14" ht="15" customHeight="1" x14ac:dyDescent="0.25">
      <c r="A309" s="47"/>
      <c r="B309" s="46"/>
      <c r="C309" s="46"/>
      <c r="D309" s="46"/>
      <c r="E309" s="46"/>
      <c r="F309" s="48"/>
      <c r="G309" s="48"/>
      <c r="H309" s="48"/>
      <c r="I309" s="49"/>
      <c r="J309" s="48"/>
      <c r="K309" s="48"/>
      <c r="L309" s="50"/>
      <c r="M309" s="53"/>
      <c r="N309" s="54"/>
    </row>
    <row r="310" spans="1:14" ht="15" customHeight="1" x14ac:dyDescent="0.25">
      <c r="A310" s="56" t="s">
        <v>3366</v>
      </c>
      <c r="B310" s="46"/>
      <c r="C310" s="46"/>
      <c r="D310" s="46"/>
      <c r="E310" s="46"/>
      <c r="F310" s="48"/>
      <c r="G310" s="48"/>
      <c r="H310" s="48"/>
      <c r="I310" s="49"/>
      <c r="J310" s="48"/>
      <c r="K310" s="48"/>
      <c r="L310" s="50"/>
      <c r="M310" s="53"/>
      <c r="N310" s="54"/>
    </row>
    <row r="311" spans="1:14" ht="15" customHeight="1" x14ac:dyDescent="0.25">
      <c r="A311" s="56" t="s">
        <v>3367</v>
      </c>
      <c r="B311" s="46"/>
      <c r="C311" s="46"/>
      <c r="D311" s="46"/>
      <c r="E311" s="46"/>
      <c r="F311" s="48"/>
      <c r="G311" s="48"/>
      <c r="H311" s="48"/>
      <c r="I311" s="49"/>
      <c r="J311" s="48"/>
      <c r="K311" s="48"/>
      <c r="L311" s="50"/>
      <c r="M311" s="53"/>
      <c r="N311" s="54"/>
    </row>
    <row r="312" spans="1:14" ht="15" customHeight="1" x14ac:dyDescent="0.25">
      <c r="A312" s="59"/>
      <c r="B312" s="46"/>
      <c r="C312" s="46"/>
      <c r="D312" s="46"/>
      <c r="E312" s="46"/>
      <c r="F312" s="48"/>
      <c r="G312" s="48"/>
      <c r="H312" s="48"/>
      <c r="I312" s="49"/>
      <c r="J312" s="48"/>
      <c r="K312" s="48"/>
      <c r="L312" s="50"/>
      <c r="M312" s="53"/>
      <c r="N312" s="54"/>
    </row>
    <row r="313" spans="1:14" ht="15" customHeight="1" x14ac:dyDescent="0.25">
      <c r="A313" s="47">
        <f>A306+1</f>
        <v>32</v>
      </c>
      <c r="B313" s="46" t="s">
        <v>239</v>
      </c>
      <c r="C313" s="46" t="s">
        <v>432</v>
      </c>
      <c r="D313" s="46" t="s">
        <v>3333</v>
      </c>
      <c r="E313" s="46"/>
      <c r="F313" s="48"/>
      <c r="G313" s="48" t="s">
        <v>459</v>
      </c>
      <c r="H313" s="48"/>
      <c r="I313" s="49">
        <f>1+A313/100</f>
        <v>1.32</v>
      </c>
      <c r="J313" s="48" t="s">
        <v>281</v>
      </c>
      <c r="K313" s="48"/>
      <c r="L313" s="50"/>
      <c r="M313" s="53"/>
      <c r="N313" s="54"/>
    </row>
    <row r="314" spans="1:14" ht="15" customHeight="1" x14ac:dyDescent="0.25">
      <c r="A314" s="47"/>
      <c r="B314" s="46"/>
      <c r="C314" s="46" t="s">
        <v>3494</v>
      </c>
      <c r="D314" s="46" t="s">
        <v>3334</v>
      </c>
      <c r="E314" s="46"/>
      <c r="F314" s="48">
        <v>1</v>
      </c>
      <c r="G314" s="48" t="s">
        <v>3179</v>
      </c>
      <c r="H314" s="48"/>
      <c r="I314" s="49" t="str">
        <f>TEXT(I313+1, "0.00")&amp;".#"</f>
        <v>2.32.#</v>
      </c>
      <c r="J314" s="48"/>
      <c r="K314" s="48"/>
      <c r="L314" s="50"/>
      <c r="M314" s="53"/>
      <c r="N314" s="54"/>
    </row>
    <row r="315" spans="1:14" ht="15" customHeight="1" x14ac:dyDescent="0.25">
      <c r="A315" s="47"/>
      <c r="B315" s="46"/>
      <c r="C315" s="46" t="s">
        <v>3495</v>
      </c>
      <c r="D315" s="46" t="s">
        <v>3335</v>
      </c>
      <c r="E315" s="46"/>
      <c r="F315" s="48">
        <v>1</v>
      </c>
      <c r="G315" s="48" t="s">
        <v>3179</v>
      </c>
      <c r="H315" s="48"/>
      <c r="I315" s="49" t="str">
        <f>TEXT(I313+2, "0.00")&amp;".#"</f>
        <v>3.32.#</v>
      </c>
      <c r="J315" s="48"/>
      <c r="K315" s="48"/>
      <c r="L315" s="50"/>
      <c r="M315" s="53"/>
      <c r="N315" s="54"/>
    </row>
    <row r="316" spans="1:14" ht="15" customHeight="1" x14ac:dyDescent="0.25">
      <c r="A316" s="47"/>
      <c r="B316" s="46"/>
      <c r="C316" s="46"/>
      <c r="D316" s="46"/>
      <c r="E316" s="46"/>
      <c r="F316" s="48"/>
      <c r="G316" s="48"/>
      <c r="H316" s="48"/>
      <c r="I316" s="49"/>
      <c r="J316" s="48"/>
      <c r="K316" s="48"/>
      <c r="L316" s="50"/>
      <c r="M316" s="53"/>
      <c r="N316" s="54"/>
    </row>
    <row r="317" spans="1:14" ht="15" customHeight="1" x14ac:dyDescent="0.25">
      <c r="A317" s="47">
        <f>A313+1</f>
        <v>33</v>
      </c>
      <c r="B317" s="46" t="s">
        <v>240</v>
      </c>
      <c r="C317" s="46" t="s">
        <v>432</v>
      </c>
      <c r="D317" s="46" t="s">
        <v>3336</v>
      </c>
      <c r="E317" s="46"/>
      <c r="F317" s="48"/>
      <c r="G317" s="48" t="s">
        <v>459</v>
      </c>
      <c r="H317" s="48"/>
      <c r="I317" s="49">
        <f>1+A317/100</f>
        <v>1.33</v>
      </c>
      <c r="J317" s="48" t="s">
        <v>281</v>
      </c>
      <c r="K317" s="48"/>
      <c r="L317" s="50"/>
      <c r="M317" s="53"/>
      <c r="N317" s="54"/>
    </row>
    <row r="318" spans="1:14" ht="15" customHeight="1" x14ac:dyDescent="0.25">
      <c r="A318" s="47"/>
      <c r="B318" s="46"/>
      <c r="C318" s="46" t="s">
        <v>3496</v>
      </c>
      <c r="D318" s="46" t="s">
        <v>3337</v>
      </c>
      <c r="E318" s="46"/>
      <c r="F318" s="48">
        <v>1</v>
      </c>
      <c r="G318" s="48" t="s">
        <v>459</v>
      </c>
      <c r="H318" s="48"/>
      <c r="I318" s="49">
        <f t="shared" ref="I318:I324" si="38">I317+1</f>
        <v>2.33</v>
      </c>
      <c r="J318" s="48" t="s">
        <v>281</v>
      </c>
      <c r="K318" s="48"/>
      <c r="L318" s="50"/>
      <c r="M318" s="53"/>
      <c r="N318" s="54"/>
    </row>
    <row r="319" spans="1:14" ht="15" customHeight="1" x14ac:dyDescent="0.25">
      <c r="A319" s="47"/>
      <c r="B319" s="46"/>
      <c r="C319" s="46" t="s">
        <v>3497</v>
      </c>
      <c r="D319" s="46" t="s">
        <v>3340</v>
      </c>
      <c r="E319" s="46"/>
      <c r="F319" s="48">
        <v>2</v>
      </c>
      <c r="G319" s="48"/>
      <c r="H319" s="48"/>
      <c r="I319" s="49">
        <f t="shared" si="38"/>
        <v>3.33</v>
      </c>
      <c r="J319" s="48"/>
      <c r="K319" s="48"/>
      <c r="L319" s="50"/>
      <c r="M319" s="53"/>
      <c r="N319" s="54"/>
    </row>
    <row r="320" spans="1:14" ht="15" customHeight="1" x14ac:dyDescent="0.25">
      <c r="A320" s="47"/>
      <c r="B320" s="46"/>
      <c r="C320" s="46" t="s">
        <v>3498</v>
      </c>
      <c r="D320" s="46" t="s">
        <v>3341</v>
      </c>
      <c r="E320" s="46"/>
      <c r="F320" s="48">
        <v>2</v>
      </c>
      <c r="G320" s="48"/>
      <c r="H320" s="48"/>
      <c r="I320" s="49">
        <f t="shared" si="38"/>
        <v>4.33</v>
      </c>
      <c r="J320" s="48"/>
      <c r="K320" s="48"/>
      <c r="L320" s="50"/>
      <c r="M320" s="53"/>
      <c r="N320" s="54"/>
    </row>
    <row r="321" spans="1:14" ht="15" customHeight="1" x14ac:dyDescent="0.25">
      <c r="A321" s="47"/>
      <c r="B321" s="46"/>
      <c r="C321" s="46" t="s">
        <v>3499</v>
      </c>
      <c r="D321" s="46" t="s">
        <v>3338</v>
      </c>
      <c r="E321" s="46"/>
      <c r="F321" s="48">
        <v>1</v>
      </c>
      <c r="G321" s="48" t="s">
        <v>459</v>
      </c>
      <c r="H321" s="48"/>
      <c r="I321" s="49">
        <f t="shared" si="38"/>
        <v>5.33</v>
      </c>
      <c r="J321" s="48" t="s">
        <v>281</v>
      </c>
      <c r="K321" s="48"/>
      <c r="L321" s="50"/>
      <c r="M321" s="53"/>
      <c r="N321" s="54"/>
    </row>
    <row r="322" spans="1:14" ht="15" customHeight="1" x14ac:dyDescent="0.25">
      <c r="A322" s="47"/>
      <c r="B322" s="46"/>
      <c r="C322" s="46" t="s">
        <v>3500</v>
      </c>
      <c r="D322" s="46" t="s">
        <v>3342</v>
      </c>
      <c r="E322" s="46"/>
      <c r="F322" s="48">
        <v>2</v>
      </c>
      <c r="G322" s="48"/>
      <c r="H322" s="48"/>
      <c r="I322" s="49">
        <f t="shared" si="38"/>
        <v>6.33</v>
      </c>
      <c r="J322" s="48"/>
      <c r="K322" s="48"/>
      <c r="L322" s="50"/>
      <c r="M322" s="53"/>
      <c r="N322" s="54"/>
    </row>
    <row r="323" spans="1:14" ht="15" customHeight="1" x14ac:dyDescent="0.25">
      <c r="A323" s="47"/>
      <c r="B323" s="46"/>
      <c r="C323" s="46" t="s">
        <v>3501</v>
      </c>
      <c r="D323" s="46" t="s">
        <v>3343</v>
      </c>
      <c r="E323" s="46"/>
      <c r="F323" s="48">
        <v>2</v>
      </c>
      <c r="G323" s="48"/>
      <c r="H323" s="48"/>
      <c r="I323" s="49">
        <f t="shared" si="38"/>
        <v>7.33</v>
      </c>
      <c r="J323" s="48"/>
      <c r="K323" s="48"/>
      <c r="L323" s="50"/>
      <c r="M323" s="53"/>
      <c r="N323" s="54"/>
    </row>
    <row r="324" spans="1:14" ht="15" customHeight="1" x14ac:dyDescent="0.25">
      <c r="A324" s="47"/>
      <c r="B324" s="46"/>
      <c r="C324" s="46" t="s">
        <v>3419</v>
      </c>
      <c r="D324" s="46" t="s">
        <v>3339</v>
      </c>
      <c r="E324" s="46"/>
      <c r="F324" s="48">
        <v>1</v>
      </c>
      <c r="G324" s="48"/>
      <c r="H324" s="48"/>
      <c r="I324" s="49">
        <f t="shared" si="38"/>
        <v>8.33</v>
      </c>
      <c r="J324" s="48"/>
      <c r="K324" s="48"/>
      <c r="L324" s="50"/>
      <c r="M324" s="53"/>
      <c r="N324" s="54"/>
    </row>
    <row r="325" spans="1:14" ht="15" customHeight="1" x14ac:dyDescent="0.25">
      <c r="A325" s="47"/>
      <c r="B325" s="46"/>
      <c r="C325" s="46"/>
      <c r="D325" s="46"/>
      <c r="E325" s="46"/>
      <c r="F325" s="48"/>
      <c r="G325" s="48"/>
      <c r="H325" s="48"/>
      <c r="I325" s="49"/>
      <c r="J325" s="48"/>
      <c r="K325" s="48"/>
      <c r="L325" s="50"/>
      <c r="M325" s="53"/>
      <c r="N325" s="54"/>
    </row>
    <row r="326" spans="1:14" ht="15" customHeight="1" x14ac:dyDescent="0.25">
      <c r="A326" s="56" t="s">
        <v>3392</v>
      </c>
      <c r="B326" s="46"/>
      <c r="C326" s="46"/>
      <c r="D326" s="46"/>
      <c r="E326" s="46"/>
      <c r="F326" s="48"/>
      <c r="G326" s="48"/>
      <c r="H326" s="48"/>
      <c r="I326" s="49"/>
      <c r="J326" s="48"/>
      <c r="K326" s="48"/>
      <c r="L326" s="50"/>
      <c r="M326" s="53"/>
      <c r="N326" s="54"/>
    </row>
    <row r="327" spans="1:14" ht="15" customHeight="1" x14ac:dyDescent="0.25">
      <c r="A327" s="59" t="s">
        <v>3393</v>
      </c>
      <c r="B327" s="46"/>
      <c r="C327" s="46"/>
      <c r="D327" s="46"/>
      <c r="E327" s="46"/>
      <c r="F327" s="48"/>
      <c r="G327" s="48"/>
      <c r="H327" s="48"/>
      <c r="I327" s="49"/>
      <c r="J327" s="48"/>
      <c r="K327" s="48"/>
      <c r="L327" s="50"/>
      <c r="M327" s="53"/>
      <c r="N327" s="54"/>
    </row>
    <row r="328" spans="1:14" ht="15" customHeight="1" x14ac:dyDescent="0.25">
      <c r="A328" s="59" t="s">
        <v>3394</v>
      </c>
      <c r="B328" s="46"/>
      <c r="C328" s="46"/>
      <c r="D328" s="46"/>
      <c r="E328" s="46"/>
      <c r="F328" s="48"/>
      <c r="G328" s="48"/>
      <c r="H328" s="48"/>
      <c r="I328" s="49"/>
      <c r="J328" s="48"/>
      <c r="K328" s="48"/>
      <c r="L328" s="50"/>
      <c r="M328" s="53"/>
      <c r="N328" s="54"/>
    </row>
    <row r="329" spans="1:14" ht="15" customHeight="1" x14ac:dyDescent="0.25">
      <c r="A329" s="59" t="s">
        <v>3395</v>
      </c>
      <c r="B329" s="46"/>
      <c r="C329" s="46"/>
      <c r="D329" s="46"/>
      <c r="E329" s="46"/>
      <c r="F329" s="48"/>
      <c r="G329" s="48"/>
      <c r="H329" s="48"/>
      <c r="I329" s="49"/>
      <c r="J329" s="48"/>
      <c r="K329" s="48"/>
      <c r="L329" s="50"/>
      <c r="M329" s="53"/>
      <c r="N329" s="54"/>
    </row>
    <row r="330" spans="1:14" ht="15" customHeight="1" x14ac:dyDescent="0.25">
      <c r="A330" s="59" t="s">
        <v>3396</v>
      </c>
      <c r="B330" s="46"/>
      <c r="C330" s="46"/>
      <c r="D330" s="46"/>
      <c r="E330" s="46"/>
      <c r="F330" s="48"/>
      <c r="G330" s="48"/>
      <c r="H330" s="48"/>
      <c r="I330" s="49"/>
      <c r="J330" s="48"/>
      <c r="K330" s="48"/>
      <c r="L330" s="50"/>
      <c r="M330" s="53"/>
      <c r="N330" s="54"/>
    </row>
    <row r="331" spans="1:14" ht="15" customHeight="1" x14ac:dyDescent="0.25">
      <c r="A331" s="59" t="s">
        <v>3397</v>
      </c>
      <c r="B331" s="46"/>
      <c r="C331" s="46"/>
      <c r="D331" s="46"/>
      <c r="E331" s="46"/>
      <c r="F331" s="48"/>
      <c r="G331" s="48"/>
      <c r="H331" s="48"/>
      <c r="I331" s="49"/>
      <c r="J331" s="48"/>
      <c r="K331" s="48"/>
      <c r="L331" s="50"/>
      <c r="M331" s="53"/>
      <c r="N331" s="54"/>
    </row>
    <row r="332" spans="1:14" ht="15" customHeight="1" x14ac:dyDescent="0.25">
      <c r="A332" s="47"/>
      <c r="B332" s="46"/>
      <c r="C332" s="46"/>
      <c r="D332" s="46"/>
      <c r="E332" s="46"/>
      <c r="F332" s="48"/>
      <c r="G332" s="48"/>
      <c r="H332" s="48"/>
      <c r="I332" s="49"/>
      <c r="J332" s="48"/>
      <c r="K332" s="48"/>
      <c r="L332" s="50"/>
      <c r="M332" s="53"/>
      <c r="N332" s="54"/>
    </row>
    <row r="333" spans="1:14" ht="15" customHeight="1" x14ac:dyDescent="0.25">
      <c r="A333" s="47">
        <f>A317+1</f>
        <v>34</v>
      </c>
      <c r="B333" s="46" t="s">
        <v>104</v>
      </c>
      <c r="C333" s="46" t="s">
        <v>432</v>
      </c>
      <c r="D333" s="46" t="s">
        <v>3502</v>
      </c>
      <c r="E333" s="46"/>
      <c r="F333" s="48"/>
      <c r="G333" s="48" t="s">
        <v>459</v>
      </c>
      <c r="H333" s="48"/>
      <c r="I333" s="49">
        <f>1+A333/100</f>
        <v>1.34</v>
      </c>
      <c r="J333" s="48" t="s">
        <v>281</v>
      </c>
      <c r="K333" s="48"/>
      <c r="L333" s="50"/>
      <c r="M333" s="53"/>
      <c r="N333" s="54"/>
    </row>
    <row r="334" spans="1:14" ht="15" customHeight="1" x14ac:dyDescent="0.25">
      <c r="A334" s="47"/>
      <c r="B334" s="46"/>
      <c r="C334" s="46" t="s">
        <v>3503</v>
      </c>
      <c r="D334" s="46" t="s">
        <v>3504</v>
      </c>
      <c r="E334" s="46"/>
      <c r="F334" s="48">
        <v>1</v>
      </c>
      <c r="G334" s="48"/>
      <c r="H334" s="48"/>
      <c r="I334" s="49">
        <f t="shared" ref="I334:I397" si="39">I333+1</f>
        <v>2.34</v>
      </c>
      <c r="J334" s="48"/>
      <c r="K334" s="48"/>
      <c r="L334" s="50"/>
      <c r="M334" s="53"/>
      <c r="N334" s="54"/>
    </row>
    <row r="335" spans="1:14" ht="15" customHeight="1" x14ac:dyDescent="0.25">
      <c r="A335" s="47"/>
      <c r="B335" s="46"/>
      <c r="C335" s="46" t="s">
        <v>3505</v>
      </c>
      <c r="D335" s="46" t="s">
        <v>3506</v>
      </c>
      <c r="E335" s="46"/>
      <c r="F335" s="48">
        <v>1</v>
      </c>
      <c r="G335" s="48"/>
      <c r="H335" s="48"/>
      <c r="I335" s="49">
        <f t="shared" si="39"/>
        <v>3.34</v>
      </c>
      <c r="J335" s="48"/>
      <c r="K335" s="48"/>
      <c r="L335" s="50"/>
      <c r="M335" s="53"/>
      <c r="N335" s="54"/>
    </row>
    <row r="336" spans="1:14" ht="15" customHeight="1" x14ac:dyDescent="0.25">
      <c r="A336" s="47"/>
      <c r="B336" s="46"/>
      <c r="C336" s="46" t="s">
        <v>3507</v>
      </c>
      <c r="D336" s="46" t="s">
        <v>3508</v>
      </c>
      <c r="E336" s="46"/>
      <c r="F336" s="48">
        <v>1</v>
      </c>
      <c r="G336" s="48"/>
      <c r="H336" s="48"/>
      <c r="I336" s="49">
        <f t="shared" si="39"/>
        <v>4.34</v>
      </c>
      <c r="J336" s="48"/>
      <c r="K336" s="48"/>
      <c r="L336" s="50"/>
      <c r="M336" s="53"/>
      <c r="N336" s="54"/>
    </row>
    <row r="337" spans="1:14" ht="15" customHeight="1" x14ac:dyDescent="0.25">
      <c r="A337" s="47"/>
      <c r="B337" s="46"/>
      <c r="C337" s="46" t="s">
        <v>3509</v>
      </c>
      <c r="D337" s="46" t="s">
        <v>3510</v>
      </c>
      <c r="E337" s="46"/>
      <c r="F337" s="48">
        <v>1</v>
      </c>
      <c r="G337" s="48"/>
      <c r="H337" s="48"/>
      <c r="I337" s="49">
        <f t="shared" si="39"/>
        <v>5.34</v>
      </c>
      <c r="J337" s="48"/>
      <c r="K337" s="48"/>
      <c r="L337" s="50"/>
      <c r="M337" s="53"/>
      <c r="N337" s="54"/>
    </row>
    <row r="338" spans="1:14" ht="15" customHeight="1" x14ac:dyDescent="0.25">
      <c r="A338" s="47"/>
      <c r="B338" s="46"/>
      <c r="C338" s="46" t="s">
        <v>3511</v>
      </c>
      <c r="D338" s="46" t="s">
        <v>3512</v>
      </c>
      <c r="E338" s="46"/>
      <c r="F338" s="48">
        <v>1</v>
      </c>
      <c r="G338" s="48"/>
      <c r="H338" s="48"/>
      <c r="I338" s="49">
        <f t="shared" si="39"/>
        <v>6.34</v>
      </c>
      <c r="J338" s="48"/>
      <c r="K338" s="48"/>
      <c r="L338" s="50"/>
      <c r="M338" s="53"/>
      <c r="N338" s="54"/>
    </row>
    <row r="339" spans="1:14" ht="15" customHeight="1" x14ac:dyDescent="0.25">
      <c r="A339" s="47"/>
      <c r="B339" s="46"/>
      <c r="C339" s="46" t="s">
        <v>3513</v>
      </c>
      <c r="D339" s="46" t="s">
        <v>3514</v>
      </c>
      <c r="E339" s="46"/>
      <c r="F339" s="48">
        <v>1</v>
      </c>
      <c r="G339" s="48"/>
      <c r="H339" s="48"/>
      <c r="I339" s="49">
        <f t="shared" si="39"/>
        <v>7.34</v>
      </c>
      <c r="J339" s="48"/>
      <c r="K339" s="48"/>
      <c r="L339" s="50"/>
      <c r="M339" s="53"/>
      <c r="N339" s="54"/>
    </row>
    <row r="340" spans="1:14" ht="15" customHeight="1" x14ac:dyDescent="0.25">
      <c r="A340" s="47"/>
      <c r="B340" s="46"/>
      <c r="C340" s="46" t="s">
        <v>3515</v>
      </c>
      <c r="D340" s="46" t="s">
        <v>3516</v>
      </c>
      <c r="E340" s="46"/>
      <c r="F340" s="48">
        <v>1</v>
      </c>
      <c r="G340" s="48"/>
      <c r="H340" s="48"/>
      <c r="I340" s="49">
        <f t="shared" si="39"/>
        <v>8.34</v>
      </c>
      <c r="J340" s="48"/>
      <c r="K340" s="48"/>
      <c r="L340" s="50"/>
      <c r="M340" s="53"/>
      <c r="N340" s="54"/>
    </row>
    <row r="341" spans="1:14" ht="15" customHeight="1" x14ac:dyDescent="0.25">
      <c r="A341" s="47"/>
      <c r="B341" s="46"/>
      <c r="C341" s="46" t="s">
        <v>3517</v>
      </c>
      <c r="D341" s="46" t="s">
        <v>3518</v>
      </c>
      <c r="E341" s="46"/>
      <c r="F341" s="48">
        <v>1</v>
      </c>
      <c r="G341" s="48"/>
      <c r="H341" s="48"/>
      <c r="I341" s="49">
        <f t="shared" si="39"/>
        <v>9.34</v>
      </c>
      <c r="J341" s="48"/>
      <c r="K341" s="48"/>
      <c r="L341" s="50"/>
      <c r="M341" s="53"/>
      <c r="N341" s="54"/>
    </row>
    <row r="342" spans="1:14" ht="15" customHeight="1" x14ac:dyDescent="0.25">
      <c r="A342" s="47"/>
      <c r="B342" s="46"/>
      <c r="C342" s="46" t="s">
        <v>3519</v>
      </c>
      <c r="D342" s="46" t="s">
        <v>3520</v>
      </c>
      <c r="E342" s="46"/>
      <c r="F342" s="48">
        <v>1</v>
      </c>
      <c r="G342" s="48"/>
      <c r="H342" s="48"/>
      <c r="I342" s="49">
        <f t="shared" si="39"/>
        <v>10.34</v>
      </c>
      <c r="J342" s="48"/>
      <c r="K342" s="48"/>
      <c r="L342" s="50"/>
      <c r="M342" s="53"/>
      <c r="N342" s="54"/>
    </row>
    <row r="343" spans="1:14" ht="15" customHeight="1" x14ac:dyDescent="0.25">
      <c r="A343" s="47"/>
      <c r="B343" s="46"/>
      <c r="C343" s="46" t="s">
        <v>3521</v>
      </c>
      <c r="D343" s="46" t="s">
        <v>3522</v>
      </c>
      <c r="E343" s="46"/>
      <c r="F343" s="48">
        <v>1</v>
      </c>
      <c r="G343" s="48"/>
      <c r="H343" s="48"/>
      <c r="I343" s="49">
        <f t="shared" si="39"/>
        <v>11.34</v>
      </c>
      <c r="J343" s="48"/>
      <c r="K343" s="48"/>
      <c r="L343" s="50"/>
      <c r="M343" s="53"/>
      <c r="N343" s="54"/>
    </row>
    <row r="344" spans="1:14" ht="15" customHeight="1" x14ac:dyDescent="0.25">
      <c r="A344" s="47"/>
      <c r="B344" s="46"/>
      <c r="C344" s="46" t="s">
        <v>3523</v>
      </c>
      <c r="D344" s="46" t="s">
        <v>3524</v>
      </c>
      <c r="E344" s="46"/>
      <c r="F344" s="48">
        <v>1</v>
      </c>
      <c r="G344" s="48"/>
      <c r="H344" s="48"/>
      <c r="I344" s="49">
        <f t="shared" si="39"/>
        <v>12.34</v>
      </c>
      <c r="J344" s="48"/>
      <c r="K344" s="48"/>
      <c r="L344" s="50"/>
      <c r="M344" s="53"/>
      <c r="N344" s="54"/>
    </row>
    <row r="345" spans="1:14" ht="15" customHeight="1" x14ac:dyDescent="0.25">
      <c r="A345" s="47"/>
      <c r="B345" s="46"/>
      <c r="C345" s="46" t="s">
        <v>3525</v>
      </c>
      <c r="D345" s="46" t="s">
        <v>3526</v>
      </c>
      <c r="E345" s="46"/>
      <c r="F345" s="48">
        <v>1</v>
      </c>
      <c r="G345" s="48"/>
      <c r="H345" s="48"/>
      <c r="I345" s="49">
        <f t="shared" si="39"/>
        <v>13.34</v>
      </c>
      <c r="J345" s="48"/>
      <c r="K345" s="48"/>
      <c r="L345" s="50"/>
      <c r="M345" s="53"/>
      <c r="N345" s="54"/>
    </row>
    <row r="346" spans="1:14" ht="15" customHeight="1" x14ac:dyDescent="0.25">
      <c r="A346" s="47"/>
      <c r="B346" s="46"/>
      <c r="C346" s="46" t="s">
        <v>3527</v>
      </c>
      <c r="D346" s="46" t="s">
        <v>3528</v>
      </c>
      <c r="E346" s="46"/>
      <c r="F346" s="48">
        <v>1</v>
      </c>
      <c r="G346" s="48"/>
      <c r="H346" s="48"/>
      <c r="I346" s="49">
        <f t="shared" si="39"/>
        <v>14.34</v>
      </c>
      <c r="J346" s="48"/>
      <c r="K346" s="48"/>
      <c r="L346" s="50"/>
      <c r="M346" s="53"/>
      <c r="N346" s="54"/>
    </row>
    <row r="347" spans="1:14" ht="15" customHeight="1" x14ac:dyDescent="0.25">
      <c r="A347" s="47"/>
      <c r="B347" s="46"/>
      <c r="C347" s="46" t="s">
        <v>3529</v>
      </c>
      <c r="D347" s="46" t="s">
        <v>3530</v>
      </c>
      <c r="E347" s="46"/>
      <c r="F347" s="48">
        <v>1</v>
      </c>
      <c r="G347" s="48"/>
      <c r="H347" s="48"/>
      <c r="I347" s="49">
        <f t="shared" si="39"/>
        <v>15.34</v>
      </c>
      <c r="J347" s="48"/>
      <c r="K347" s="48"/>
      <c r="L347" s="50"/>
      <c r="M347" s="53"/>
      <c r="N347" s="54"/>
    </row>
    <row r="348" spans="1:14" ht="15" customHeight="1" x14ac:dyDescent="0.25">
      <c r="A348" s="47"/>
      <c r="B348" s="46"/>
      <c r="C348" s="46" t="s">
        <v>3531</v>
      </c>
      <c r="D348" s="46" t="s">
        <v>3532</v>
      </c>
      <c r="E348" s="46"/>
      <c r="F348" s="48">
        <v>1</v>
      </c>
      <c r="G348" s="48"/>
      <c r="H348" s="48"/>
      <c r="I348" s="49">
        <f t="shared" si="39"/>
        <v>16.34</v>
      </c>
      <c r="J348" s="48"/>
      <c r="K348" s="48"/>
      <c r="L348" s="50"/>
      <c r="M348" s="53"/>
      <c r="N348" s="54"/>
    </row>
    <row r="349" spans="1:14" ht="15" customHeight="1" x14ac:dyDescent="0.25">
      <c r="A349" s="47"/>
      <c r="B349" s="46"/>
      <c r="C349" s="46" t="s">
        <v>3533</v>
      </c>
      <c r="D349" s="46" t="s">
        <v>3534</v>
      </c>
      <c r="E349" s="46"/>
      <c r="F349" s="48">
        <v>1</v>
      </c>
      <c r="G349" s="48"/>
      <c r="H349" s="48"/>
      <c r="I349" s="49">
        <f t="shared" si="39"/>
        <v>17.34</v>
      </c>
      <c r="J349" s="48"/>
      <c r="K349" s="48"/>
      <c r="L349" s="50"/>
      <c r="M349" s="53"/>
      <c r="N349" s="54"/>
    </row>
    <row r="350" spans="1:14" ht="15" customHeight="1" x14ac:dyDescent="0.25">
      <c r="A350" s="47"/>
      <c r="B350" s="46"/>
      <c r="C350" s="46" t="s">
        <v>3535</v>
      </c>
      <c r="D350" s="46" t="s">
        <v>3536</v>
      </c>
      <c r="E350" s="46"/>
      <c r="F350" s="48">
        <v>1</v>
      </c>
      <c r="G350" s="48"/>
      <c r="H350" s="48"/>
      <c r="I350" s="49">
        <f t="shared" si="39"/>
        <v>18.34</v>
      </c>
      <c r="J350" s="48"/>
      <c r="K350" s="48"/>
      <c r="L350" s="50"/>
      <c r="M350" s="53"/>
      <c r="N350" s="54"/>
    </row>
    <row r="351" spans="1:14" ht="15" customHeight="1" x14ac:dyDescent="0.25">
      <c r="A351" s="47"/>
      <c r="B351" s="46"/>
      <c r="C351" s="46" t="s">
        <v>3537</v>
      </c>
      <c r="D351" s="46" t="s">
        <v>3538</v>
      </c>
      <c r="E351" s="46"/>
      <c r="F351" s="48">
        <v>1</v>
      </c>
      <c r="G351" s="48"/>
      <c r="H351" s="48"/>
      <c r="I351" s="49">
        <f t="shared" si="39"/>
        <v>19.34</v>
      </c>
      <c r="J351" s="48"/>
      <c r="K351" s="48"/>
      <c r="L351" s="50"/>
      <c r="M351" s="53"/>
      <c r="N351" s="54"/>
    </row>
    <row r="352" spans="1:14" ht="15" customHeight="1" x14ac:dyDescent="0.25">
      <c r="A352" s="47"/>
      <c r="B352" s="46"/>
      <c r="C352" s="46" t="s">
        <v>3539</v>
      </c>
      <c r="D352" s="46" t="s">
        <v>3540</v>
      </c>
      <c r="E352" s="46"/>
      <c r="F352" s="48">
        <v>1</v>
      </c>
      <c r="G352" s="48"/>
      <c r="H352" s="48"/>
      <c r="I352" s="49">
        <f t="shared" si="39"/>
        <v>20.34</v>
      </c>
      <c r="J352" s="48"/>
      <c r="K352" s="48"/>
      <c r="L352" s="50"/>
      <c r="M352" s="53"/>
      <c r="N352" s="54"/>
    </row>
    <row r="353" spans="1:14" ht="15" customHeight="1" x14ac:dyDescent="0.25">
      <c r="A353" s="47"/>
      <c r="B353" s="46"/>
      <c r="C353" s="46" t="s">
        <v>3541</v>
      </c>
      <c r="D353" s="46" t="s">
        <v>3542</v>
      </c>
      <c r="E353" s="46"/>
      <c r="F353" s="48">
        <v>1</v>
      </c>
      <c r="G353" s="48"/>
      <c r="H353" s="48"/>
      <c r="I353" s="49">
        <f t="shared" si="39"/>
        <v>21.34</v>
      </c>
      <c r="J353" s="48"/>
      <c r="K353" s="48"/>
      <c r="L353" s="50"/>
      <c r="M353" s="53"/>
      <c r="N353" s="54"/>
    </row>
    <row r="354" spans="1:14" ht="15" customHeight="1" x14ac:dyDescent="0.25">
      <c r="A354" s="47"/>
      <c r="B354" s="46"/>
      <c r="C354" s="46" t="s">
        <v>3543</v>
      </c>
      <c r="D354" s="46" t="s">
        <v>3544</v>
      </c>
      <c r="E354" s="46"/>
      <c r="F354" s="48">
        <v>1</v>
      </c>
      <c r="G354" s="48"/>
      <c r="H354" s="48"/>
      <c r="I354" s="49">
        <f t="shared" si="39"/>
        <v>22.34</v>
      </c>
      <c r="J354" s="48"/>
      <c r="K354" s="48"/>
      <c r="L354" s="50"/>
      <c r="M354" s="53"/>
      <c r="N354" s="54"/>
    </row>
    <row r="355" spans="1:14" ht="15" customHeight="1" x14ac:dyDescent="0.25">
      <c r="A355" s="47"/>
      <c r="B355" s="46"/>
      <c r="C355" s="46" t="s">
        <v>3545</v>
      </c>
      <c r="D355" s="46" t="s">
        <v>3546</v>
      </c>
      <c r="E355" s="46"/>
      <c r="F355" s="48">
        <v>1</v>
      </c>
      <c r="G355" s="48"/>
      <c r="H355" s="48"/>
      <c r="I355" s="49">
        <f t="shared" si="39"/>
        <v>23.34</v>
      </c>
      <c r="J355" s="48"/>
      <c r="K355" s="48"/>
      <c r="L355" s="50"/>
      <c r="M355" s="53"/>
      <c r="N355" s="54"/>
    </row>
    <row r="356" spans="1:14" ht="15" customHeight="1" x14ac:dyDescent="0.25">
      <c r="A356" s="47"/>
      <c r="B356" s="46"/>
      <c r="C356" s="46" t="s">
        <v>3547</v>
      </c>
      <c r="D356" s="46" t="s">
        <v>3548</v>
      </c>
      <c r="E356" s="46"/>
      <c r="F356" s="48">
        <v>1</v>
      </c>
      <c r="G356" s="48"/>
      <c r="H356" s="48"/>
      <c r="I356" s="49">
        <f t="shared" si="39"/>
        <v>24.34</v>
      </c>
      <c r="J356" s="48"/>
      <c r="K356" s="48"/>
      <c r="L356" s="50"/>
      <c r="M356" s="53"/>
      <c r="N356" s="54"/>
    </row>
    <row r="357" spans="1:14" ht="15" customHeight="1" x14ac:dyDescent="0.25">
      <c r="A357" s="47"/>
      <c r="B357" s="46"/>
      <c r="C357" s="46" t="s">
        <v>3549</v>
      </c>
      <c r="D357" s="46" t="s">
        <v>3550</v>
      </c>
      <c r="E357" s="46"/>
      <c r="F357" s="48">
        <v>1</v>
      </c>
      <c r="G357" s="48"/>
      <c r="H357" s="48"/>
      <c r="I357" s="49">
        <f t="shared" si="39"/>
        <v>25.34</v>
      </c>
      <c r="J357" s="48"/>
      <c r="K357" s="48"/>
      <c r="L357" s="50"/>
      <c r="M357" s="53"/>
      <c r="N357" s="54"/>
    </row>
    <row r="358" spans="1:14" ht="15" customHeight="1" x14ac:dyDescent="0.25">
      <c r="A358" s="47"/>
      <c r="B358" s="46"/>
      <c r="C358" s="46" t="s">
        <v>3551</v>
      </c>
      <c r="D358" s="46" t="s">
        <v>3552</v>
      </c>
      <c r="E358" s="46"/>
      <c r="F358" s="48">
        <v>1</v>
      </c>
      <c r="G358" s="48"/>
      <c r="H358" s="48"/>
      <c r="I358" s="49">
        <f t="shared" si="39"/>
        <v>26.34</v>
      </c>
      <c r="J358" s="48"/>
      <c r="K358" s="48"/>
      <c r="L358" s="50"/>
      <c r="M358" s="53"/>
      <c r="N358" s="54"/>
    </row>
    <row r="359" spans="1:14" ht="15" customHeight="1" x14ac:dyDescent="0.25">
      <c r="A359" s="47"/>
      <c r="B359" s="46"/>
      <c r="C359" s="46" t="s">
        <v>3553</v>
      </c>
      <c r="D359" s="46" t="s">
        <v>3554</v>
      </c>
      <c r="E359" s="46"/>
      <c r="F359" s="48">
        <v>1</v>
      </c>
      <c r="G359" s="48"/>
      <c r="H359" s="48"/>
      <c r="I359" s="49">
        <f t="shared" si="39"/>
        <v>27.34</v>
      </c>
      <c r="J359" s="48"/>
      <c r="K359" s="48"/>
      <c r="L359" s="50"/>
      <c r="M359" s="53"/>
      <c r="N359" s="54"/>
    </row>
    <row r="360" spans="1:14" ht="15" customHeight="1" x14ac:dyDescent="0.25">
      <c r="A360" s="47"/>
      <c r="B360" s="46"/>
      <c r="C360" s="46" t="s">
        <v>3555</v>
      </c>
      <c r="D360" s="46" t="s">
        <v>3556</v>
      </c>
      <c r="E360" s="46"/>
      <c r="F360" s="48">
        <v>1</v>
      </c>
      <c r="G360" s="48"/>
      <c r="H360" s="48"/>
      <c r="I360" s="49">
        <f t="shared" si="39"/>
        <v>28.34</v>
      </c>
      <c r="J360" s="48"/>
      <c r="K360" s="48"/>
      <c r="L360" s="50"/>
      <c r="M360" s="53"/>
      <c r="N360" s="54"/>
    </row>
    <row r="361" spans="1:14" ht="15" hidden="1" customHeight="1" x14ac:dyDescent="0.25">
      <c r="A361" s="47"/>
      <c r="B361" s="46"/>
      <c r="C361" s="46" t="s">
        <v>3557</v>
      </c>
      <c r="D361" s="46" t="s">
        <v>3558</v>
      </c>
      <c r="E361" s="46"/>
      <c r="F361" s="48">
        <v>1</v>
      </c>
      <c r="G361" s="48"/>
      <c r="H361" s="48"/>
      <c r="I361" s="49">
        <f t="shared" si="39"/>
        <v>29.34</v>
      </c>
      <c r="J361" s="48"/>
      <c r="K361" s="48"/>
      <c r="L361" s="50"/>
      <c r="M361" s="53"/>
      <c r="N361" s="54"/>
    </row>
    <row r="362" spans="1:14" ht="15" hidden="1" customHeight="1" x14ac:dyDescent="0.25">
      <c r="A362" s="47"/>
      <c r="B362" s="46"/>
      <c r="C362" s="46" t="s">
        <v>3559</v>
      </c>
      <c r="D362" s="46" t="s">
        <v>3560</v>
      </c>
      <c r="E362" s="46"/>
      <c r="F362" s="48">
        <v>1</v>
      </c>
      <c r="G362" s="48"/>
      <c r="H362" s="48"/>
      <c r="I362" s="49">
        <f t="shared" si="39"/>
        <v>30.34</v>
      </c>
      <c r="J362" s="48"/>
      <c r="K362" s="48"/>
      <c r="L362" s="50"/>
      <c r="M362" s="53"/>
      <c r="N362" s="54"/>
    </row>
    <row r="363" spans="1:14" ht="15" hidden="1" customHeight="1" x14ac:dyDescent="0.25">
      <c r="A363" s="47"/>
      <c r="B363" s="46"/>
      <c r="C363" s="46" t="s">
        <v>3561</v>
      </c>
      <c r="D363" s="46" t="s">
        <v>3562</v>
      </c>
      <c r="E363" s="46"/>
      <c r="F363" s="48">
        <v>1</v>
      </c>
      <c r="G363" s="48"/>
      <c r="H363" s="48"/>
      <c r="I363" s="49">
        <f t="shared" si="39"/>
        <v>31.34</v>
      </c>
      <c r="J363" s="48"/>
      <c r="K363" s="48"/>
      <c r="L363" s="50"/>
      <c r="M363" s="53"/>
      <c r="N363" s="54"/>
    </row>
    <row r="364" spans="1:14" ht="15" hidden="1" customHeight="1" x14ac:dyDescent="0.25">
      <c r="A364" s="47"/>
      <c r="B364" s="46"/>
      <c r="C364" s="46" t="s">
        <v>3563</v>
      </c>
      <c r="D364" s="46" t="s">
        <v>3564</v>
      </c>
      <c r="E364" s="46"/>
      <c r="F364" s="48">
        <v>1</v>
      </c>
      <c r="G364" s="48"/>
      <c r="H364" s="48"/>
      <c r="I364" s="49">
        <f t="shared" si="39"/>
        <v>32.340000000000003</v>
      </c>
      <c r="J364" s="48"/>
      <c r="K364" s="48"/>
      <c r="L364" s="50"/>
      <c r="M364" s="53"/>
      <c r="N364" s="54"/>
    </row>
    <row r="365" spans="1:14" ht="15" hidden="1" customHeight="1" x14ac:dyDescent="0.25">
      <c r="A365" s="47"/>
      <c r="B365" s="46"/>
      <c r="C365" s="46" t="s">
        <v>3565</v>
      </c>
      <c r="D365" s="46" t="s">
        <v>3566</v>
      </c>
      <c r="E365" s="46"/>
      <c r="F365" s="48">
        <v>1</v>
      </c>
      <c r="G365" s="48"/>
      <c r="H365" s="48"/>
      <c r="I365" s="49">
        <f t="shared" si="39"/>
        <v>33.340000000000003</v>
      </c>
      <c r="J365" s="48"/>
      <c r="K365" s="48"/>
      <c r="L365" s="50"/>
      <c r="M365" s="53"/>
      <c r="N365" s="54"/>
    </row>
    <row r="366" spans="1:14" ht="15" hidden="1" customHeight="1" x14ac:dyDescent="0.25">
      <c r="A366" s="47"/>
      <c r="B366" s="46"/>
      <c r="C366" s="46" t="s">
        <v>3567</v>
      </c>
      <c r="D366" s="46" t="s">
        <v>3568</v>
      </c>
      <c r="E366" s="46"/>
      <c r="F366" s="48">
        <v>1</v>
      </c>
      <c r="G366" s="48"/>
      <c r="H366" s="48"/>
      <c r="I366" s="49">
        <f t="shared" si="39"/>
        <v>34.340000000000003</v>
      </c>
      <c r="J366" s="48"/>
      <c r="K366" s="48"/>
      <c r="L366" s="50"/>
      <c r="M366" s="53"/>
      <c r="N366" s="54"/>
    </row>
    <row r="367" spans="1:14" ht="15" hidden="1" customHeight="1" x14ac:dyDescent="0.25">
      <c r="A367" s="47"/>
      <c r="B367" s="46"/>
      <c r="C367" s="46" t="s">
        <v>3569</v>
      </c>
      <c r="D367" s="46" t="s">
        <v>3570</v>
      </c>
      <c r="E367" s="46"/>
      <c r="F367" s="48">
        <v>1</v>
      </c>
      <c r="G367" s="48"/>
      <c r="H367" s="48"/>
      <c r="I367" s="49">
        <f t="shared" si="39"/>
        <v>35.340000000000003</v>
      </c>
      <c r="J367" s="48"/>
      <c r="K367" s="48"/>
      <c r="L367" s="50"/>
      <c r="M367" s="53"/>
      <c r="N367" s="54"/>
    </row>
    <row r="368" spans="1:14" ht="15" hidden="1" customHeight="1" x14ac:dyDescent="0.25">
      <c r="A368" s="47"/>
      <c r="B368" s="46"/>
      <c r="C368" s="46" t="s">
        <v>3571</v>
      </c>
      <c r="D368" s="46" t="s">
        <v>3572</v>
      </c>
      <c r="E368" s="46"/>
      <c r="F368" s="48">
        <v>1</v>
      </c>
      <c r="G368" s="48"/>
      <c r="H368" s="48"/>
      <c r="I368" s="49">
        <f t="shared" si="39"/>
        <v>36.340000000000003</v>
      </c>
      <c r="J368" s="48"/>
      <c r="K368" s="48"/>
      <c r="L368" s="50"/>
      <c r="M368" s="53"/>
      <c r="N368" s="54"/>
    </row>
    <row r="369" spans="1:14" ht="15" hidden="1" customHeight="1" x14ac:dyDescent="0.25">
      <c r="A369" s="47"/>
      <c r="B369" s="46"/>
      <c r="C369" s="46" t="s">
        <v>3573</v>
      </c>
      <c r="D369" s="46" t="s">
        <v>3574</v>
      </c>
      <c r="E369" s="46"/>
      <c r="F369" s="48">
        <v>1</v>
      </c>
      <c r="G369" s="48"/>
      <c r="H369" s="48"/>
      <c r="I369" s="49">
        <f t="shared" si="39"/>
        <v>37.340000000000003</v>
      </c>
      <c r="J369" s="48"/>
      <c r="K369" s="48"/>
      <c r="L369" s="50"/>
      <c r="M369" s="53"/>
      <c r="N369" s="54"/>
    </row>
    <row r="370" spans="1:14" ht="15" hidden="1" customHeight="1" x14ac:dyDescent="0.25">
      <c r="A370" s="47"/>
      <c r="B370" s="46"/>
      <c r="C370" s="46" t="s">
        <v>3575</v>
      </c>
      <c r="D370" s="46" t="s">
        <v>3576</v>
      </c>
      <c r="E370" s="46"/>
      <c r="F370" s="48">
        <v>1</v>
      </c>
      <c r="G370" s="48"/>
      <c r="H370" s="48"/>
      <c r="I370" s="49">
        <f t="shared" si="39"/>
        <v>38.340000000000003</v>
      </c>
      <c r="J370" s="48"/>
      <c r="K370" s="48"/>
      <c r="L370" s="50"/>
      <c r="M370" s="53"/>
      <c r="N370" s="54"/>
    </row>
    <row r="371" spans="1:14" ht="15" hidden="1" customHeight="1" x14ac:dyDescent="0.25">
      <c r="A371" s="47"/>
      <c r="B371" s="46"/>
      <c r="C371" s="46" t="s">
        <v>3577</v>
      </c>
      <c r="D371" s="46" t="s">
        <v>3578</v>
      </c>
      <c r="E371" s="46"/>
      <c r="F371" s="48">
        <v>1</v>
      </c>
      <c r="G371" s="48"/>
      <c r="H371" s="48"/>
      <c r="I371" s="49">
        <f t="shared" si="39"/>
        <v>39.340000000000003</v>
      </c>
      <c r="J371" s="48"/>
      <c r="K371" s="48"/>
      <c r="L371" s="50"/>
      <c r="M371" s="53"/>
      <c r="N371" s="54"/>
    </row>
    <row r="372" spans="1:14" ht="15" hidden="1" customHeight="1" x14ac:dyDescent="0.25">
      <c r="A372" s="47"/>
      <c r="B372" s="46"/>
      <c r="C372" s="46" t="s">
        <v>3579</v>
      </c>
      <c r="D372" s="46" t="s">
        <v>3580</v>
      </c>
      <c r="E372" s="46"/>
      <c r="F372" s="48">
        <v>1</v>
      </c>
      <c r="G372" s="48"/>
      <c r="H372" s="48"/>
      <c r="I372" s="49">
        <f t="shared" si="39"/>
        <v>40.340000000000003</v>
      </c>
      <c r="J372" s="48"/>
      <c r="K372" s="48"/>
      <c r="L372" s="50"/>
      <c r="M372" s="53"/>
      <c r="N372" s="54"/>
    </row>
    <row r="373" spans="1:14" ht="15" hidden="1" customHeight="1" x14ac:dyDescent="0.25">
      <c r="A373" s="47"/>
      <c r="B373" s="46"/>
      <c r="C373" s="46" t="s">
        <v>3581</v>
      </c>
      <c r="D373" s="46" t="s">
        <v>3582</v>
      </c>
      <c r="E373" s="46"/>
      <c r="F373" s="48">
        <v>1</v>
      </c>
      <c r="G373" s="48"/>
      <c r="H373" s="48"/>
      <c r="I373" s="49">
        <f t="shared" si="39"/>
        <v>41.34</v>
      </c>
      <c r="J373" s="48"/>
      <c r="K373" s="48"/>
      <c r="L373" s="50"/>
      <c r="M373" s="53"/>
      <c r="N373" s="54"/>
    </row>
    <row r="374" spans="1:14" ht="15" hidden="1" customHeight="1" x14ac:dyDescent="0.25">
      <c r="A374" s="47"/>
      <c r="B374" s="46"/>
      <c r="C374" s="46" t="s">
        <v>3583</v>
      </c>
      <c r="D374" s="46" t="s">
        <v>3584</v>
      </c>
      <c r="E374" s="46"/>
      <c r="F374" s="48">
        <v>1</v>
      </c>
      <c r="G374" s="48"/>
      <c r="H374" s="48"/>
      <c r="I374" s="49">
        <f t="shared" si="39"/>
        <v>42.34</v>
      </c>
      <c r="J374" s="48"/>
      <c r="K374" s="48"/>
      <c r="L374" s="50"/>
      <c r="M374" s="53"/>
      <c r="N374" s="54"/>
    </row>
    <row r="375" spans="1:14" ht="15" hidden="1" customHeight="1" x14ac:dyDescent="0.25">
      <c r="A375" s="47"/>
      <c r="B375" s="46"/>
      <c r="C375" s="46" t="s">
        <v>3585</v>
      </c>
      <c r="D375" s="46" t="s">
        <v>3586</v>
      </c>
      <c r="E375" s="46"/>
      <c r="F375" s="48">
        <v>1</v>
      </c>
      <c r="G375" s="48"/>
      <c r="H375" s="48"/>
      <c r="I375" s="49">
        <f t="shared" si="39"/>
        <v>43.34</v>
      </c>
      <c r="J375" s="48"/>
      <c r="K375" s="48"/>
      <c r="L375" s="50"/>
      <c r="M375" s="53"/>
      <c r="N375" s="54"/>
    </row>
    <row r="376" spans="1:14" ht="15" hidden="1" customHeight="1" x14ac:dyDescent="0.25">
      <c r="A376" s="47"/>
      <c r="B376" s="46"/>
      <c r="C376" s="46" t="s">
        <v>3587</v>
      </c>
      <c r="D376" s="46" t="s">
        <v>3588</v>
      </c>
      <c r="E376" s="46"/>
      <c r="F376" s="48">
        <v>1</v>
      </c>
      <c r="G376" s="48"/>
      <c r="H376" s="48"/>
      <c r="I376" s="49">
        <f t="shared" si="39"/>
        <v>44.34</v>
      </c>
      <c r="J376" s="48"/>
      <c r="K376" s="48"/>
      <c r="L376" s="50"/>
      <c r="M376" s="53"/>
      <c r="N376" s="54"/>
    </row>
    <row r="377" spans="1:14" ht="15" hidden="1" customHeight="1" x14ac:dyDescent="0.25">
      <c r="A377" s="47"/>
      <c r="B377" s="46"/>
      <c r="C377" s="46" t="s">
        <v>3589</v>
      </c>
      <c r="D377" s="46" t="s">
        <v>3590</v>
      </c>
      <c r="E377" s="46"/>
      <c r="F377" s="48">
        <v>1</v>
      </c>
      <c r="G377" s="48"/>
      <c r="H377" s="48"/>
      <c r="I377" s="49">
        <f t="shared" si="39"/>
        <v>45.34</v>
      </c>
      <c r="J377" s="48"/>
      <c r="K377" s="48"/>
      <c r="L377" s="50"/>
      <c r="M377" s="53"/>
      <c r="N377" s="54"/>
    </row>
    <row r="378" spans="1:14" ht="15" hidden="1" customHeight="1" x14ac:dyDescent="0.25">
      <c r="A378" s="47"/>
      <c r="B378" s="46"/>
      <c r="C378" s="46" t="s">
        <v>3591</v>
      </c>
      <c r="D378" s="46" t="s">
        <v>3592</v>
      </c>
      <c r="E378" s="46"/>
      <c r="F378" s="48">
        <v>1</v>
      </c>
      <c r="G378" s="48"/>
      <c r="H378" s="48"/>
      <c r="I378" s="49">
        <f t="shared" si="39"/>
        <v>46.34</v>
      </c>
      <c r="J378" s="48"/>
      <c r="K378" s="48"/>
      <c r="L378" s="50"/>
      <c r="M378" s="53"/>
      <c r="N378" s="54"/>
    </row>
    <row r="379" spans="1:14" ht="15" hidden="1" customHeight="1" x14ac:dyDescent="0.25">
      <c r="A379" s="47"/>
      <c r="B379" s="46"/>
      <c r="C379" s="46" t="s">
        <v>3593</v>
      </c>
      <c r="D379" s="46" t="s">
        <v>3594</v>
      </c>
      <c r="E379" s="46"/>
      <c r="F379" s="48">
        <v>1</v>
      </c>
      <c r="G379" s="48"/>
      <c r="H379" s="48"/>
      <c r="I379" s="49">
        <f t="shared" si="39"/>
        <v>47.34</v>
      </c>
      <c r="J379" s="48"/>
      <c r="K379" s="48"/>
      <c r="L379" s="50"/>
      <c r="M379" s="53"/>
      <c r="N379" s="54"/>
    </row>
    <row r="380" spans="1:14" ht="15" hidden="1" customHeight="1" x14ac:dyDescent="0.25">
      <c r="A380" s="47"/>
      <c r="B380" s="46"/>
      <c r="C380" s="46" t="s">
        <v>3595</v>
      </c>
      <c r="D380" s="46" t="s">
        <v>3596</v>
      </c>
      <c r="E380" s="46"/>
      <c r="F380" s="48">
        <v>1</v>
      </c>
      <c r="G380" s="48"/>
      <c r="H380" s="48"/>
      <c r="I380" s="49">
        <f t="shared" si="39"/>
        <v>48.34</v>
      </c>
      <c r="J380" s="48"/>
      <c r="K380" s="48"/>
      <c r="L380" s="50"/>
      <c r="M380" s="53"/>
      <c r="N380" s="54"/>
    </row>
    <row r="381" spans="1:14" ht="15" hidden="1" customHeight="1" x14ac:dyDescent="0.25">
      <c r="A381" s="47"/>
      <c r="B381" s="46"/>
      <c r="C381" s="46" t="s">
        <v>3597</v>
      </c>
      <c r="D381" s="46" t="s">
        <v>3598</v>
      </c>
      <c r="E381" s="46"/>
      <c r="F381" s="48">
        <v>1</v>
      </c>
      <c r="G381" s="48"/>
      <c r="H381" s="48"/>
      <c r="I381" s="49">
        <f t="shared" si="39"/>
        <v>49.34</v>
      </c>
      <c r="J381" s="48"/>
      <c r="K381" s="48"/>
      <c r="L381" s="50"/>
      <c r="M381" s="53"/>
      <c r="N381" s="54"/>
    </row>
    <row r="382" spans="1:14" ht="15" hidden="1" customHeight="1" x14ac:dyDescent="0.25">
      <c r="A382" s="47"/>
      <c r="B382" s="46"/>
      <c r="C382" s="46" t="s">
        <v>3599</v>
      </c>
      <c r="D382" s="46" t="s">
        <v>3600</v>
      </c>
      <c r="E382" s="46"/>
      <c r="F382" s="48">
        <v>1</v>
      </c>
      <c r="G382" s="48"/>
      <c r="H382" s="48"/>
      <c r="I382" s="49">
        <f t="shared" si="39"/>
        <v>50.34</v>
      </c>
      <c r="J382" s="48"/>
      <c r="K382" s="48"/>
      <c r="L382" s="50"/>
      <c r="M382" s="53"/>
      <c r="N382" s="54"/>
    </row>
    <row r="383" spans="1:14" ht="15" hidden="1" customHeight="1" x14ac:dyDescent="0.25">
      <c r="A383" s="47"/>
      <c r="B383" s="46"/>
      <c r="C383" s="46" t="s">
        <v>3601</v>
      </c>
      <c r="D383" s="46" t="s">
        <v>3602</v>
      </c>
      <c r="E383" s="46"/>
      <c r="F383" s="48">
        <v>1</v>
      </c>
      <c r="G383" s="48"/>
      <c r="H383" s="48"/>
      <c r="I383" s="49">
        <f t="shared" si="39"/>
        <v>51.34</v>
      </c>
      <c r="J383" s="48"/>
      <c r="K383" s="48"/>
      <c r="L383" s="50"/>
      <c r="M383" s="53"/>
      <c r="N383" s="54"/>
    </row>
    <row r="384" spans="1:14" ht="15" hidden="1" customHeight="1" x14ac:dyDescent="0.25">
      <c r="A384" s="47"/>
      <c r="B384" s="46"/>
      <c r="C384" s="46" t="s">
        <v>3603</v>
      </c>
      <c r="D384" s="46" t="s">
        <v>3604</v>
      </c>
      <c r="E384" s="46"/>
      <c r="F384" s="48">
        <v>1</v>
      </c>
      <c r="G384" s="48"/>
      <c r="H384" s="48"/>
      <c r="I384" s="49">
        <f t="shared" si="39"/>
        <v>52.34</v>
      </c>
      <c r="J384" s="48"/>
      <c r="K384" s="48"/>
      <c r="L384" s="50"/>
      <c r="M384" s="53"/>
      <c r="N384" s="54"/>
    </row>
    <row r="385" spans="1:14" ht="15" hidden="1" customHeight="1" x14ac:dyDescent="0.25">
      <c r="A385" s="47"/>
      <c r="B385" s="46"/>
      <c r="C385" s="46" t="s">
        <v>3605</v>
      </c>
      <c r="D385" s="46" t="s">
        <v>3606</v>
      </c>
      <c r="E385" s="46"/>
      <c r="F385" s="48">
        <v>1</v>
      </c>
      <c r="G385" s="48"/>
      <c r="H385" s="48"/>
      <c r="I385" s="49">
        <f t="shared" si="39"/>
        <v>53.34</v>
      </c>
      <c r="J385" s="48"/>
      <c r="K385" s="48"/>
      <c r="L385" s="50"/>
      <c r="M385" s="53"/>
      <c r="N385" s="54"/>
    </row>
    <row r="386" spans="1:14" ht="15" hidden="1" customHeight="1" x14ac:dyDescent="0.25">
      <c r="A386" s="47"/>
      <c r="B386" s="46"/>
      <c r="C386" s="46" t="s">
        <v>3607</v>
      </c>
      <c r="D386" s="46" t="s">
        <v>3608</v>
      </c>
      <c r="E386" s="46"/>
      <c r="F386" s="48">
        <v>1</v>
      </c>
      <c r="G386" s="48"/>
      <c r="H386" s="48"/>
      <c r="I386" s="49">
        <f t="shared" si="39"/>
        <v>54.34</v>
      </c>
      <c r="J386" s="48"/>
      <c r="K386" s="48"/>
      <c r="L386" s="50"/>
      <c r="M386" s="53"/>
      <c r="N386" s="54"/>
    </row>
    <row r="387" spans="1:14" ht="15" hidden="1" customHeight="1" x14ac:dyDescent="0.25">
      <c r="A387" s="47"/>
      <c r="B387" s="46"/>
      <c r="C387" s="46" t="s">
        <v>3609</v>
      </c>
      <c r="D387" s="46" t="s">
        <v>3610</v>
      </c>
      <c r="E387" s="46"/>
      <c r="F387" s="48">
        <v>1</v>
      </c>
      <c r="G387" s="48"/>
      <c r="H387" s="48"/>
      <c r="I387" s="49">
        <f t="shared" si="39"/>
        <v>55.34</v>
      </c>
      <c r="J387" s="48"/>
      <c r="K387" s="48"/>
      <c r="L387" s="50"/>
      <c r="M387" s="53"/>
      <c r="N387" s="54"/>
    </row>
    <row r="388" spans="1:14" ht="15" hidden="1" customHeight="1" x14ac:dyDescent="0.25">
      <c r="A388" s="47"/>
      <c r="B388" s="46"/>
      <c r="C388" s="46" t="s">
        <v>3611</v>
      </c>
      <c r="D388" s="46" t="s">
        <v>3612</v>
      </c>
      <c r="E388" s="46"/>
      <c r="F388" s="48">
        <v>1</v>
      </c>
      <c r="G388" s="48"/>
      <c r="H388" s="48"/>
      <c r="I388" s="49">
        <f t="shared" si="39"/>
        <v>56.34</v>
      </c>
      <c r="J388" s="48"/>
      <c r="K388" s="48"/>
      <c r="L388" s="50"/>
      <c r="M388" s="53"/>
      <c r="N388" s="54"/>
    </row>
    <row r="389" spans="1:14" ht="15" hidden="1" customHeight="1" x14ac:dyDescent="0.25">
      <c r="A389" s="47"/>
      <c r="B389" s="46"/>
      <c r="C389" s="46" t="s">
        <v>3613</v>
      </c>
      <c r="D389" s="46" t="s">
        <v>3614</v>
      </c>
      <c r="E389" s="46"/>
      <c r="F389" s="48">
        <v>1</v>
      </c>
      <c r="G389" s="48"/>
      <c r="H389" s="48"/>
      <c r="I389" s="49">
        <f t="shared" si="39"/>
        <v>57.34</v>
      </c>
      <c r="J389" s="48"/>
      <c r="K389" s="48"/>
      <c r="L389" s="50"/>
      <c r="M389" s="53"/>
      <c r="N389" s="54"/>
    </row>
    <row r="390" spans="1:14" ht="15" hidden="1" customHeight="1" x14ac:dyDescent="0.25">
      <c r="A390" s="47"/>
      <c r="B390" s="46"/>
      <c r="C390" s="46" t="s">
        <v>3615</v>
      </c>
      <c r="D390" s="46" t="s">
        <v>3616</v>
      </c>
      <c r="E390" s="46"/>
      <c r="F390" s="48">
        <v>1</v>
      </c>
      <c r="G390" s="48"/>
      <c r="H390" s="48"/>
      <c r="I390" s="49">
        <f t="shared" si="39"/>
        <v>58.34</v>
      </c>
      <c r="J390" s="48"/>
      <c r="K390" s="48"/>
      <c r="L390" s="50"/>
      <c r="M390" s="53"/>
      <c r="N390" s="54"/>
    </row>
    <row r="391" spans="1:14" ht="15" hidden="1" customHeight="1" x14ac:dyDescent="0.25">
      <c r="A391" s="47"/>
      <c r="B391" s="46"/>
      <c r="C391" s="46" t="s">
        <v>3617</v>
      </c>
      <c r="D391" s="46" t="s">
        <v>3618</v>
      </c>
      <c r="E391" s="46"/>
      <c r="F391" s="48">
        <v>1</v>
      </c>
      <c r="G391" s="48"/>
      <c r="H391" s="48"/>
      <c r="I391" s="49">
        <f t="shared" si="39"/>
        <v>59.34</v>
      </c>
      <c r="J391" s="48"/>
      <c r="K391" s="48"/>
      <c r="L391" s="50"/>
      <c r="M391" s="53"/>
      <c r="N391" s="54"/>
    </row>
    <row r="392" spans="1:14" ht="15" hidden="1" customHeight="1" x14ac:dyDescent="0.25">
      <c r="A392" s="47"/>
      <c r="B392" s="46"/>
      <c r="C392" s="46" t="s">
        <v>3619</v>
      </c>
      <c r="D392" s="46" t="s">
        <v>3620</v>
      </c>
      <c r="E392" s="46"/>
      <c r="F392" s="48">
        <v>1</v>
      </c>
      <c r="G392" s="48"/>
      <c r="H392" s="48"/>
      <c r="I392" s="49">
        <f t="shared" si="39"/>
        <v>60.34</v>
      </c>
      <c r="J392" s="48"/>
      <c r="K392" s="48"/>
      <c r="L392" s="50"/>
      <c r="M392" s="53"/>
      <c r="N392" s="54"/>
    </row>
    <row r="393" spans="1:14" ht="15" hidden="1" customHeight="1" x14ac:dyDescent="0.25">
      <c r="A393" s="47"/>
      <c r="B393" s="46"/>
      <c r="C393" s="46" t="s">
        <v>3621</v>
      </c>
      <c r="D393" s="46" t="s">
        <v>3622</v>
      </c>
      <c r="E393" s="46"/>
      <c r="F393" s="48">
        <v>1</v>
      </c>
      <c r="G393" s="48"/>
      <c r="H393" s="48"/>
      <c r="I393" s="49">
        <f t="shared" si="39"/>
        <v>61.34</v>
      </c>
      <c r="J393" s="48"/>
      <c r="K393" s="48"/>
      <c r="L393" s="50"/>
      <c r="M393" s="53"/>
      <c r="N393" s="54"/>
    </row>
    <row r="394" spans="1:14" ht="15" hidden="1" customHeight="1" x14ac:dyDescent="0.25">
      <c r="A394" s="47"/>
      <c r="B394" s="46"/>
      <c r="C394" s="46" t="s">
        <v>3623</v>
      </c>
      <c r="D394" s="46" t="s">
        <v>3624</v>
      </c>
      <c r="E394" s="46"/>
      <c r="F394" s="48">
        <v>1</v>
      </c>
      <c r="G394" s="48"/>
      <c r="H394" s="48"/>
      <c r="I394" s="49">
        <f t="shared" si="39"/>
        <v>62.34</v>
      </c>
      <c r="J394" s="48"/>
      <c r="K394" s="48"/>
      <c r="L394" s="50"/>
      <c r="M394" s="53"/>
      <c r="N394" s="54"/>
    </row>
    <row r="395" spans="1:14" ht="15" hidden="1" customHeight="1" x14ac:dyDescent="0.25">
      <c r="A395" s="47"/>
      <c r="B395" s="46"/>
      <c r="C395" s="46" t="s">
        <v>3625</v>
      </c>
      <c r="D395" s="46" t="s">
        <v>3626</v>
      </c>
      <c r="E395" s="46"/>
      <c r="F395" s="48">
        <v>1</v>
      </c>
      <c r="G395" s="48"/>
      <c r="H395" s="48"/>
      <c r="I395" s="49">
        <f t="shared" si="39"/>
        <v>63.34</v>
      </c>
      <c r="J395" s="48"/>
      <c r="K395" s="48"/>
      <c r="L395" s="50"/>
      <c r="M395" s="53"/>
      <c r="N395" s="54"/>
    </row>
    <row r="396" spans="1:14" ht="15" hidden="1" customHeight="1" x14ac:dyDescent="0.25">
      <c r="A396" s="47"/>
      <c r="B396" s="46"/>
      <c r="C396" s="46" t="s">
        <v>3627</v>
      </c>
      <c r="D396" s="46" t="s">
        <v>3628</v>
      </c>
      <c r="E396" s="46"/>
      <c r="F396" s="48">
        <v>1</v>
      </c>
      <c r="G396" s="48"/>
      <c r="H396" s="48"/>
      <c r="I396" s="49">
        <f t="shared" si="39"/>
        <v>64.34</v>
      </c>
      <c r="J396" s="48"/>
      <c r="K396" s="48"/>
      <c r="L396" s="50"/>
      <c r="M396" s="53"/>
      <c r="N396" s="54"/>
    </row>
    <row r="397" spans="1:14" ht="15" hidden="1" customHeight="1" x14ac:dyDescent="0.25">
      <c r="A397" s="47"/>
      <c r="B397" s="46"/>
      <c r="C397" s="46" t="s">
        <v>3629</v>
      </c>
      <c r="D397" s="46" t="s">
        <v>3630</v>
      </c>
      <c r="E397" s="46"/>
      <c r="F397" s="48">
        <v>1</v>
      </c>
      <c r="G397" s="48"/>
      <c r="H397" s="48"/>
      <c r="I397" s="49">
        <f t="shared" si="39"/>
        <v>65.34</v>
      </c>
      <c r="J397" s="48"/>
      <c r="K397" s="48"/>
      <c r="L397" s="50"/>
      <c r="M397" s="53"/>
      <c r="N397" s="54"/>
    </row>
    <row r="398" spans="1:14" ht="15" hidden="1" customHeight="1" x14ac:dyDescent="0.25">
      <c r="A398" s="47"/>
      <c r="B398" s="46"/>
      <c r="C398" s="46" t="s">
        <v>3631</v>
      </c>
      <c r="D398" s="46" t="s">
        <v>3632</v>
      </c>
      <c r="E398" s="46"/>
      <c r="F398" s="48">
        <v>1</v>
      </c>
      <c r="G398" s="48"/>
      <c r="H398" s="48"/>
      <c r="I398" s="49">
        <f t="shared" ref="I398:I461" si="40">I397+1</f>
        <v>66.34</v>
      </c>
      <c r="J398" s="48"/>
      <c r="K398" s="48"/>
      <c r="L398" s="50"/>
      <c r="M398" s="53"/>
      <c r="N398" s="54"/>
    </row>
    <row r="399" spans="1:14" ht="15" hidden="1" customHeight="1" x14ac:dyDescent="0.25">
      <c r="A399" s="47"/>
      <c r="B399" s="46"/>
      <c r="C399" s="46" t="s">
        <v>3633</v>
      </c>
      <c r="D399" s="46" t="s">
        <v>3634</v>
      </c>
      <c r="E399" s="46"/>
      <c r="F399" s="48">
        <v>1</v>
      </c>
      <c r="G399" s="48"/>
      <c r="H399" s="48"/>
      <c r="I399" s="49">
        <f t="shared" si="40"/>
        <v>67.34</v>
      </c>
      <c r="J399" s="48"/>
      <c r="K399" s="48"/>
      <c r="L399" s="50"/>
      <c r="M399" s="53"/>
      <c r="N399" s="54"/>
    </row>
    <row r="400" spans="1:14" ht="15" hidden="1" customHeight="1" x14ac:dyDescent="0.25">
      <c r="A400" s="47"/>
      <c r="B400" s="46"/>
      <c r="C400" s="46" t="s">
        <v>3635</v>
      </c>
      <c r="D400" s="46" t="s">
        <v>3636</v>
      </c>
      <c r="E400" s="46"/>
      <c r="F400" s="48">
        <v>1</v>
      </c>
      <c r="G400" s="48"/>
      <c r="H400" s="48"/>
      <c r="I400" s="49">
        <f t="shared" si="40"/>
        <v>68.34</v>
      </c>
      <c r="J400" s="48"/>
      <c r="K400" s="48"/>
      <c r="L400" s="50"/>
      <c r="M400" s="53"/>
      <c r="N400" s="54"/>
    </row>
    <row r="401" spans="1:14" ht="15" hidden="1" customHeight="1" x14ac:dyDescent="0.25">
      <c r="A401" s="47"/>
      <c r="B401" s="46"/>
      <c r="C401" s="46" t="s">
        <v>3637</v>
      </c>
      <c r="D401" s="46" t="s">
        <v>3638</v>
      </c>
      <c r="E401" s="46"/>
      <c r="F401" s="48">
        <v>1</v>
      </c>
      <c r="G401" s="48"/>
      <c r="H401" s="48"/>
      <c r="I401" s="49">
        <f t="shared" si="40"/>
        <v>69.34</v>
      </c>
      <c r="J401" s="48"/>
      <c r="K401" s="48"/>
      <c r="L401" s="50"/>
      <c r="M401" s="53"/>
      <c r="N401" s="54"/>
    </row>
    <row r="402" spans="1:14" ht="15" hidden="1" customHeight="1" x14ac:dyDescent="0.25">
      <c r="A402" s="47"/>
      <c r="B402" s="46"/>
      <c r="C402" s="46" t="s">
        <v>3639</v>
      </c>
      <c r="D402" s="46" t="s">
        <v>3640</v>
      </c>
      <c r="E402" s="46"/>
      <c r="F402" s="48">
        <v>1</v>
      </c>
      <c r="G402" s="48"/>
      <c r="H402" s="48"/>
      <c r="I402" s="49">
        <f t="shared" si="40"/>
        <v>70.34</v>
      </c>
      <c r="J402" s="48"/>
      <c r="K402" s="48"/>
      <c r="L402" s="50"/>
      <c r="M402" s="53"/>
      <c r="N402" s="54"/>
    </row>
    <row r="403" spans="1:14" ht="15" hidden="1" customHeight="1" x14ac:dyDescent="0.25">
      <c r="A403" s="47"/>
      <c r="B403" s="46"/>
      <c r="C403" s="46" t="s">
        <v>3641</v>
      </c>
      <c r="D403" s="46" t="s">
        <v>3642</v>
      </c>
      <c r="E403" s="46"/>
      <c r="F403" s="48">
        <v>1</v>
      </c>
      <c r="G403" s="48"/>
      <c r="H403" s="48"/>
      <c r="I403" s="49">
        <f t="shared" si="40"/>
        <v>71.34</v>
      </c>
      <c r="J403" s="48"/>
      <c r="K403" s="48"/>
      <c r="L403" s="50"/>
      <c r="M403" s="53"/>
      <c r="N403" s="54"/>
    </row>
    <row r="404" spans="1:14" ht="15" hidden="1" customHeight="1" x14ac:dyDescent="0.25">
      <c r="A404" s="47"/>
      <c r="B404" s="46"/>
      <c r="C404" s="46" t="s">
        <v>3643</v>
      </c>
      <c r="D404" s="46" t="s">
        <v>3644</v>
      </c>
      <c r="E404" s="46"/>
      <c r="F404" s="48">
        <v>1</v>
      </c>
      <c r="G404" s="48"/>
      <c r="H404" s="48"/>
      <c r="I404" s="49">
        <f t="shared" si="40"/>
        <v>72.34</v>
      </c>
      <c r="J404" s="48"/>
      <c r="K404" s="48"/>
      <c r="L404" s="50"/>
      <c r="M404" s="53"/>
      <c r="N404" s="54"/>
    </row>
    <row r="405" spans="1:14" ht="15" hidden="1" customHeight="1" x14ac:dyDescent="0.25">
      <c r="A405" s="47"/>
      <c r="B405" s="46"/>
      <c r="C405" s="46" t="s">
        <v>3645</v>
      </c>
      <c r="D405" s="46" t="s">
        <v>3646</v>
      </c>
      <c r="E405" s="46"/>
      <c r="F405" s="48">
        <v>1</v>
      </c>
      <c r="G405" s="48"/>
      <c r="H405" s="48"/>
      <c r="I405" s="49">
        <f t="shared" si="40"/>
        <v>73.34</v>
      </c>
      <c r="J405" s="48"/>
      <c r="K405" s="48"/>
      <c r="L405" s="50"/>
      <c r="M405" s="53"/>
      <c r="N405" s="54"/>
    </row>
    <row r="406" spans="1:14" ht="15" hidden="1" customHeight="1" x14ac:dyDescent="0.25">
      <c r="A406" s="47"/>
      <c r="B406" s="46"/>
      <c r="C406" s="46" t="s">
        <v>3647</v>
      </c>
      <c r="D406" s="46" t="s">
        <v>3648</v>
      </c>
      <c r="E406" s="46"/>
      <c r="F406" s="48">
        <v>1</v>
      </c>
      <c r="G406" s="48"/>
      <c r="H406" s="48"/>
      <c r="I406" s="49">
        <f t="shared" si="40"/>
        <v>74.34</v>
      </c>
      <c r="J406" s="48"/>
      <c r="K406" s="48"/>
      <c r="L406" s="50"/>
      <c r="M406" s="53"/>
      <c r="N406" s="54"/>
    </row>
    <row r="407" spans="1:14" ht="15" hidden="1" customHeight="1" x14ac:dyDescent="0.25">
      <c r="A407" s="47"/>
      <c r="B407" s="46"/>
      <c r="C407" s="46" t="s">
        <v>3649</v>
      </c>
      <c r="D407" s="46" t="s">
        <v>3650</v>
      </c>
      <c r="E407" s="46"/>
      <c r="F407" s="48">
        <v>1</v>
      </c>
      <c r="G407" s="48"/>
      <c r="H407" s="48"/>
      <c r="I407" s="49">
        <f t="shared" si="40"/>
        <v>75.34</v>
      </c>
      <c r="J407" s="48"/>
      <c r="K407" s="48"/>
      <c r="L407" s="50"/>
      <c r="M407" s="53"/>
      <c r="N407" s="54"/>
    </row>
    <row r="408" spans="1:14" ht="15" hidden="1" customHeight="1" x14ac:dyDescent="0.25">
      <c r="A408" s="47"/>
      <c r="B408" s="46"/>
      <c r="C408" s="46" t="s">
        <v>3651</v>
      </c>
      <c r="D408" s="46" t="s">
        <v>3652</v>
      </c>
      <c r="E408" s="46"/>
      <c r="F408" s="48">
        <v>1</v>
      </c>
      <c r="G408" s="48"/>
      <c r="H408" s="48"/>
      <c r="I408" s="49">
        <f t="shared" si="40"/>
        <v>76.34</v>
      </c>
      <c r="J408" s="48"/>
      <c r="K408" s="48"/>
      <c r="L408" s="50"/>
      <c r="M408" s="53"/>
      <c r="N408" s="54"/>
    </row>
    <row r="409" spans="1:14" ht="15" hidden="1" customHeight="1" x14ac:dyDescent="0.25">
      <c r="A409" s="47"/>
      <c r="B409" s="46"/>
      <c r="C409" s="46" t="s">
        <v>3653</v>
      </c>
      <c r="D409" s="46" t="s">
        <v>3654</v>
      </c>
      <c r="E409" s="46"/>
      <c r="F409" s="48">
        <v>1</v>
      </c>
      <c r="G409" s="48"/>
      <c r="H409" s="48"/>
      <c r="I409" s="49">
        <f t="shared" si="40"/>
        <v>77.34</v>
      </c>
      <c r="J409" s="48"/>
      <c r="K409" s="48"/>
      <c r="L409" s="50"/>
      <c r="M409" s="53"/>
      <c r="N409" s="54"/>
    </row>
    <row r="410" spans="1:14" ht="15" hidden="1" customHeight="1" x14ac:dyDescent="0.25">
      <c r="A410" s="47"/>
      <c r="B410" s="46"/>
      <c r="C410" s="46" t="s">
        <v>3655</v>
      </c>
      <c r="D410" s="46" t="s">
        <v>3656</v>
      </c>
      <c r="E410" s="46"/>
      <c r="F410" s="48">
        <v>1</v>
      </c>
      <c r="G410" s="48"/>
      <c r="H410" s="48"/>
      <c r="I410" s="49">
        <f t="shared" si="40"/>
        <v>78.34</v>
      </c>
      <c r="J410" s="48"/>
      <c r="K410" s="48"/>
      <c r="L410" s="50"/>
      <c r="M410" s="53"/>
      <c r="N410" s="54"/>
    </row>
    <row r="411" spans="1:14" ht="15" hidden="1" customHeight="1" x14ac:dyDescent="0.25">
      <c r="A411" s="47"/>
      <c r="B411" s="46"/>
      <c r="C411" s="46" t="s">
        <v>3657</v>
      </c>
      <c r="D411" s="46" t="s">
        <v>3658</v>
      </c>
      <c r="E411" s="46"/>
      <c r="F411" s="48">
        <v>1</v>
      </c>
      <c r="G411" s="48"/>
      <c r="H411" s="48"/>
      <c r="I411" s="49">
        <f t="shared" si="40"/>
        <v>79.34</v>
      </c>
      <c r="J411" s="48"/>
      <c r="K411" s="48"/>
      <c r="L411" s="50"/>
      <c r="M411" s="53"/>
      <c r="N411" s="54"/>
    </row>
    <row r="412" spans="1:14" ht="15" hidden="1" customHeight="1" x14ac:dyDescent="0.25">
      <c r="A412" s="47"/>
      <c r="B412" s="46"/>
      <c r="C412" s="46" t="s">
        <v>3659</v>
      </c>
      <c r="D412" s="46" t="s">
        <v>3660</v>
      </c>
      <c r="E412" s="46"/>
      <c r="F412" s="48">
        <v>1</v>
      </c>
      <c r="G412" s="48"/>
      <c r="H412" s="48"/>
      <c r="I412" s="49">
        <f t="shared" si="40"/>
        <v>80.34</v>
      </c>
      <c r="J412" s="48"/>
      <c r="K412" s="48"/>
      <c r="L412" s="50"/>
      <c r="M412" s="53"/>
      <c r="N412" s="54"/>
    </row>
    <row r="413" spans="1:14" ht="15" hidden="1" customHeight="1" x14ac:dyDescent="0.25">
      <c r="A413" s="47"/>
      <c r="B413" s="46"/>
      <c r="C413" s="46" t="s">
        <v>3661</v>
      </c>
      <c r="D413" s="46" t="s">
        <v>3662</v>
      </c>
      <c r="E413" s="46"/>
      <c r="F413" s="48">
        <v>1</v>
      </c>
      <c r="G413" s="48"/>
      <c r="H413" s="48"/>
      <c r="I413" s="49">
        <f t="shared" si="40"/>
        <v>81.34</v>
      </c>
      <c r="J413" s="48"/>
      <c r="K413" s="48"/>
      <c r="L413" s="50"/>
      <c r="M413" s="53"/>
      <c r="N413" s="54"/>
    </row>
    <row r="414" spans="1:14" ht="15" hidden="1" customHeight="1" x14ac:dyDescent="0.25">
      <c r="A414" s="47"/>
      <c r="B414" s="46"/>
      <c r="C414" s="46" t="s">
        <v>3663</v>
      </c>
      <c r="D414" s="46" t="s">
        <v>3664</v>
      </c>
      <c r="E414" s="46"/>
      <c r="F414" s="48">
        <v>1</v>
      </c>
      <c r="G414" s="48"/>
      <c r="H414" s="48"/>
      <c r="I414" s="49">
        <f t="shared" si="40"/>
        <v>82.34</v>
      </c>
      <c r="J414" s="48"/>
      <c r="K414" s="48"/>
      <c r="L414" s="50"/>
      <c r="M414" s="53"/>
      <c r="N414" s="54"/>
    </row>
    <row r="415" spans="1:14" ht="15" hidden="1" customHeight="1" x14ac:dyDescent="0.25">
      <c r="A415" s="47"/>
      <c r="B415" s="46"/>
      <c r="C415" s="46" t="s">
        <v>3665</v>
      </c>
      <c r="D415" s="46" t="s">
        <v>3666</v>
      </c>
      <c r="E415" s="46"/>
      <c r="F415" s="48">
        <v>1</v>
      </c>
      <c r="G415" s="48"/>
      <c r="H415" s="48"/>
      <c r="I415" s="49">
        <f t="shared" si="40"/>
        <v>83.34</v>
      </c>
      <c r="J415" s="48"/>
      <c r="K415" s="48"/>
      <c r="L415" s="50"/>
      <c r="M415" s="53"/>
      <c r="N415" s="54"/>
    </row>
    <row r="416" spans="1:14" ht="15" hidden="1" customHeight="1" x14ac:dyDescent="0.25">
      <c r="A416" s="47"/>
      <c r="B416" s="46"/>
      <c r="C416" s="46" t="s">
        <v>3667</v>
      </c>
      <c r="D416" s="46" t="s">
        <v>3668</v>
      </c>
      <c r="E416" s="46"/>
      <c r="F416" s="48">
        <v>1</v>
      </c>
      <c r="G416" s="48"/>
      <c r="H416" s="48"/>
      <c r="I416" s="49">
        <f t="shared" si="40"/>
        <v>84.34</v>
      </c>
      <c r="J416" s="48"/>
      <c r="K416" s="48"/>
      <c r="L416" s="50"/>
      <c r="M416" s="53"/>
      <c r="N416" s="54"/>
    </row>
    <row r="417" spans="1:14" ht="15" hidden="1" customHeight="1" x14ac:dyDescent="0.25">
      <c r="A417" s="47"/>
      <c r="B417" s="46"/>
      <c r="C417" s="46" t="s">
        <v>3669</v>
      </c>
      <c r="D417" s="46" t="s">
        <v>3670</v>
      </c>
      <c r="E417" s="46"/>
      <c r="F417" s="48">
        <v>1</v>
      </c>
      <c r="G417" s="48"/>
      <c r="H417" s="48"/>
      <c r="I417" s="49">
        <f t="shared" si="40"/>
        <v>85.34</v>
      </c>
      <c r="J417" s="48"/>
      <c r="K417" s="48"/>
      <c r="L417" s="50"/>
      <c r="M417" s="53"/>
      <c r="N417" s="54"/>
    </row>
    <row r="418" spans="1:14" ht="15" hidden="1" customHeight="1" x14ac:dyDescent="0.25">
      <c r="A418" s="47"/>
      <c r="B418" s="46"/>
      <c r="C418" s="46" t="s">
        <v>3671</v>
      </c>
      <c r="D418" s="46" t="s">
        <v>3672</v>
      </c>
      <c r="E418" s="46"/>
      <c r="F418" s="48">
        <v>1</v>
      </c>
      <c r="G418" s="48"/>
      <c r="H418" s="48"/>
      <c r="I418" s="49">
        <f t="shared" si="40"/>
        <v>86.34</v>
      </c>
      <c r="J418" s="48"/>
      <c r="K418" s="48"/>
      <c r="L418" s="50"/>
      <c r="M418" s="53"/>
      <c r="N418" s="54"/>
    </row>
    <row r="419" spans="1:14" ht="15" hidden="1" customHeight="1" x14ac:dyDescent="0.25">
      <c r="A419" s="47"/>
      <c r="B419" s="46"/>
      <c r="C419" s="46" t="s">
        <v>3673</v>
      </c>
      <c r="D419" s="46" t="s">
        <v>3674</v>
      </c>
      <c r="E419" s="46"/>
      <c r="F419" s="48">
        <v>1</v>
      </c>
      <c r="G419" s="48"/>
      <c r="H419" s="48"/>
      <c r="I419" s="49">
        <f t="shared" si="40"/>
        <v>87.34</v>
      </c>
      <c r="J419" s="48"/>
      <c r="K419" s="48"/>
      <c r="L419" s="50"/>
      <c r="M419" s="53"/>
      <c r="N419" s="54"/>
    </row>
    <row r="420" spans="1:14" ht="15" hidden="1" customHeight="1" x14ac:dyDescent="0.25">
      <c r="A420" s="47"/>
      <c r="B420" s="46"/>
      <c r="C420" s="46" t="s">
        <v>3675</v>
      </c>
      <c r="D420" s="46" t="s">
        <v>3676</v>
      </c>
      <c r="E420" s="46"/>
      <c r="F420" s="48">
        <v>1</v>
      </c>
      <c r="G420" s="48"/>
      <c r="H420" s="48"/>
      <c r="I420" s="49">
        <f t="shared" si="40"/>
        <v>88.34</v>
      </c>
      <c r="J420" s="48"/>
      <c r="K420" s="48"/>
      <c r="L420" s="50"/>
      <c r="M420" s="53"/>
      <c r="N420" s="54"/>
    </row>
    <row r="421" spans="1:14" ht="15" hidden="1" customHeight="1" x14ac:dyDescent="0.25">
      <c r="A421" s="47"/>
      <c r="B421" s="46"/>
      <c r="C421" s="46" t="s">
        <v>3677</v>
      </c>
      <c r="D421" s="46" t="s">
        <v>3678</v>
      </c>
      <c r="E421" s="46"/>
      <c r="F421" s="48">
        <v>1</v>
      </c>
      <c r="G421" s="48"/>
      <c r="H421" s="48"/>
      <c r="I421" s="49">
        <f t="shared" si="40"/>
        <v>89.34</v>
      </c>
      <c r="J421" s="48"/>
      <c r="K421" s="48"/>
      <c r="L421" s="50"/>
      <c r="M421" s="53"/>
      <c r="N421" s="54"/>
    </row>
    <row r="422" spans="1:14" ht="15" hidden="1" customHeight="1" x14ac:dyDescent="0.25">
      <c r="A422" s="47"/>
      <c r="B422" s="46"/>
      <c r="C422" s="46" t="s">
        <v>3679</v>
      </c>
      <c r="D422" s="46" t="s">
        <v>3680</v>
      </c>
      <c r="E422" s="46"/>
      <c r="F422" s="48">
        <v>1</v>
      </c>
      <c r="G422" s="48"/>
      <c r="H422" s="48"/>
      <c r="I422" s="49">
        <f t="shared" si="40"/>
        <v>90.34</v>
      </c>
      <c r="J422" s="48"/>
      <c r="K422" s="48"/>
      <c r="L422" s="50"/>
      <c r="M422" s="53"/>
      <c r="N422" s="54"/>
    </row>
    <row r="423" spans="1:14" ht="15" hidden="1" customHeight="1" x14ac:dyDescent="0.25">
      <c r="A423" s="47"/>
      <c r="B423" s="46"/>
      <c r="C423" s="46" t="s">
        <v>3681</v>
      </c>
      <c r="D423" s="46" t="s">
        <v>3682</v>
      </c>
      <c r="E423" s="46"/>
      <c r="F423" s="48">
        <v>1</v>
      </c>
      <c r="G423" s="48"/>
      <c r="H423" s="48"/>
      <c r="I423" s="49">
        <f t="shared" si="40"/>
        <v>91.34</v>
      </c>
      <c r="J423" s="48"/>
      <c r="K423" s="48"/>
      <c r="L423" s="50"/>
      <c r="M423" s="53"/>
      <c r="N423" s="54"/>
    </row>
    <row r="424" spans="1:14" ht="15" hidden="1" customHeight="1" x14ac:dyDescent="0.25">
      <c r="A424" s="47"/>
      <c r="B424" s="46"/>
      <c r="C424" s="46" t="s">
        <v>3683</v>
      </c>
      <c r="D424" s="46" t="s">
        <v>3684</v>
      </c>
      <c r="E424" s="46"/>
      <c r="F424" s="48">
        <v>1</v>
      </c>
      <c r="G424" s="48"/>
      <c r="H424" s="48"/>
      <c r="I424" s="49">
        <f t="shared" si="40"/>
        <v>92.34</v>
      </c>
      <c r="J424" s="48"/>
      <c r="K424" s="48"/>
      <c r="L424" s="50"/>
      <c r="M424" s="53"/>
      <c r="N424" s="54"/>
    </row>
    <row r="425" spans="1:14" ht="15" hidden="1" customHeight="1" x14ac:dyDescent="0.25">
      <c r="A425" s="47"/>
      <c r="B425" s="46"/>
      <c r="C425" s="46" t="s">
        <v>3685</v>
      </c>
      <c r="D425" s="46" t="s">
        <v>3686</v>
      </c>
      <c r="E425" s="46"/>
      <c r="F425" s="48">
        <v>1</v>
      </c>
      <c r="G425" s="48"/>
      <c r="H425" s="48"/>
      <c r="I425" s="49">
        <f t="shared" si="40"/>
        <v>93.34</v>
      </c>
      <c r="J425" s="48"/>
      <c r="K425" s="48"/>
      <c r="L425" s="50"/>
      <c r="M425" s="53"/>
      <c r="N425" s="54"/>
    </row>
    <row r="426" spans="1:14" ht="15" hidden="1" customHeight="1" x14ac:dyDescent="0.25">
      <c r="A426" s="47"/>
      <c r="B426" s="46"/>
      <c r="C426" s="46" t="s">
        <v>3687</v>
      </c>
      <c r="D426" s="46" t="s">
        <v>3688</v>
      </c>
      <c r="E426" s="46"/>
      <c r="F426" s="48">
        <v>1</v>
      </c>
      <c r="G426" s="48"/>
      <c r="H426" s="48"/>
      <c r="I426" s="49">
        <f t="shared" si="40"/>
        <v>94.34</v>
      </c>
      <c r="J426" s="48"/>
      <c r="K426" s="48"/>
      <c r="L426" s="50"/>
      <c r="M426" s="53"/>
      <c r="N426" s="54"/>
    </row>
    <row r="427" spans="1:14" ht="15" hidden="1" customHeight="1" x14ac:dyDescent="0.25">
      <c r="A427" s="47"/>
      <c r="B427" s="46"/>
      <c r="C427" s="46" t="s">
        <v>3689</v>
      </c>
      <c r="D427" s="46" t="s">
        <v>3690</v>
      </c>
      <c r="E427" s="46"/>
      <c r="F427" s="48">
        <v>1</v>
      </c>
      <c r="G427" s="48"/>
      <c r="H427" s="48"/>
      <c r="I427" s="49">
        <f t="shared" si="40"/>
        <v>95.34</v>
      </c>
      <c r="J427" s="48"/>
      <c r="K427" s="48"/>
      <c r="L427" s="50"/>
      <c r="M427" s="53"/>
      <c r="N427" s="54"/>
    </row>
    <row r="428" spans="1:14" ht="15" hidden="1" customHeight="1" x14ac:dyDescent="0.25">
      <c r="A428" s="47"/>
      <c r="B428" s="46"/>
      <c r="C428" s="46" t="s">
        <v>3691</v>
      </c>
      <c r="D428" s="46" t="s">
        <v>3692</v>
      </c>
      <c r="E428" s="46"/>
      <c r="F428" s="48">
        <v>1</v>
      </c>
      <c r="G428" s="48"/>
      <c r="H428" s="48"/>
      <c r="I428" s="49">
        <f t="shared" si="40"/>
        <v>96.34</v>
      </c>
      <c r="J428" s="48"/>
      <c r="K428" s="48"/>
      <c r="L428" s="50"/>
      <c r="M428" s="53"/>
      <c r="N428" s="54"/>
    </row>
    <row r="429" spans="1:14" ht="15" hidden="1" customHeight="1" x14ac:dyDescent="0.25">
      <c r="A429" s="47"/>
      <c r="B429" s="46"/>
      <c r="C429" s="46" t="s">
        <v>3693</v>
      </c>
      <c r="D429" s="46" t="s">
        <v>3694</v>
      </c>
      <c r="E429" s="46"/>
      <c r="F429" s="48">
        <v>1</v>
      </c>
      <c r="G429" s="48"/>
      <c r="H429" s="48"/>
      <c r="I429" s="49">
        <f t="shared" si="40"/>
        <v>97.34</v>
      </c>
      <c r="J429" s="48"/>
      <c r="K429" s="48"/>
      <c r="L429" s="50"/>
      <c r="M429" s="53"/>
      <c r="N429" s="54"/>
    </row>
    <row r="430" spans="1:14" ht="15" hidden="1" customHeight="1" x14ac:dyDescent="0.25">
      <c r="A430" s="47"/>
      <c r="B430" s="46"/>
      <c r="C430" s="46" t="s">
        <v>3695</v>
      </c>
      <c r="D430" s="46" t="s">
        <v>3696</v>
      </c>
      <c r="E430" s="46"/>
      <c r="F430" s="48">
        <v>1</v>
      </c>
      <c r="G430" s="48"/>
      <c r="H430" s="48"/>
      <c r="I430" s="49">
        <f t="shared" si="40"/>
        <v>98.34</v>
      </c>
      <c r="J430" s="48"/>
      <c r="K430" s="48"/>
      <c r="L430" s="50"/>
      <c r="M430" s="53"/>
      <c r="N430" s="54"/>
    </row>
    <row r="431" spans="1:14" ht="15" hidden="1" customHeight="1" x14ac:dyDescent="0.25">
      <c r="A431" s="47"/>
      <c r="B431" s="46"/>
      <c r="C431" s="46" t="s">
        <v>3697</v>
      </c>
      <c r="D431" s="46" t="s">
        <v>3698</v>
      </c>
      <c r="E431" s="46"/>
      <c r="F431" s="48">
        <v>1</v>
      </c>
      <c r="G431" s="48"/>
      <c r="H431" s="48"/>
      <c r="I431" s="49">
        <f t="shared" si="40"/>
        <v>99.34</v>
      </c>
      <c r="J431" s="48"/>
      <c r="K431" s="48"/>
      <c r="L431" s="50"/>
      <c r="M431" s="53"/>
      <c r="N431" s="54"/>
    </row>
    <row r="432" spans="1:14" ht="15" hidden="1" customHeight="1" x14ac:dyDescent="0.25">
      <c r="A432" s="47"/>
      <c r="B432" s="46"/>
      <c r="C432" s="46" t="s">
        <v>3699</v>
      </c>
      <c r="D432" s="46" t="s">
        <v>3700</v>
      </c>
      <c r="E432" s="46"/>
      <c r="F432" s="48">
        <v>1</v>
      </c>
      <c r="G432" s="48"/>
      <c r="H432" s="48"/>
      <c r="I432" s="49">
        <f t="shared" si="40"/>
        <v>100.34</v>
      </c>
      <c r="J432" s="48"/>
      <c r="K432" s="48"/>
      <c r="L432" s="50"/>
      <c r="M432" s="53"/>
      <c r="N432" s="54"/>
    </row>
    <row r="433" spans="1:14" ht="15" hidden="1" customHeight="1" x14ac:dyDescent="0.25">
      <c r="A433" s="62"/>
      <c r="B433" s="46"/>
      <c r="C433" s="46" t="s">
        <v>3701</v>
      </c>
      <c r="D433" s="46" t="s">
        <v>3702</v>
      </c>
      <c r="E433" s="46"/>
      <c r="F433" s="48">
        <v>1</v>
      </c>
      <c r="G433" s="48"/>
      <c r="H433" s="48"/>
      <c r="I433" s="49">
        <f t="shared" si="40"/>
        <v>101.34</v>
      </c>
      <c r="J433" s="48"/>
      <c r="K433" s="48"/>
      <c r="L433" s="50"/>
      <c r="M433" s="53"/>
      <c r="N433" s="54"/>
    </row>
    <row r="434" spans="1:14" ht="15" hidden="1" customHeight="1" x14ac:dyDescent="0.25">
      <c r="A434" s="62"/>
      <c r="B434" s="63"/>
      <c r="C434" s="46" t="s">
        <v>3703</v>
      </c>
      <c r="D434" s="46" t="s">
        <v>3704</v>
      </c>
      <c r="E434" s="46"/>
      <c r="F434" s="48">
        <v>1</v>
      </c>
      <c r="G434" s="48"/>
      <c r="H434" s="48"/>
      <c r="I434" s="49">
        <f t="shared" si="40"/>
        <v>102.34</v>
      </c>
      <c r="J434" s="48"/>
      <c r="K434" s="48"/>
      <c r="L434" s="50"/>
      <c r="M434" s="53"/>
      <c r="N434" s="54"/>
    </row>
    <row r="435" spans="1:14" ht="15" hidden="1" customHeight="1" x14ac:dyDescent="0.25">
      <c r="A435" s="62"/>
      <c r="B435" s="63"/>
      <c r="C435" s="46" t="s">
        <v>3705</v>
      </c>
      <c r="D435" s="46" t="s">
        <v>3706</v>
      </c>
      <c r="E435" s="46"/>
      <c r="F435" s="48">
        <v>1</v>
      </c>
      <c r="G435" s="48"/>
      <c r="H435" s="48"/>
      <c r="I435" s="49">
        <f t="shared" si="40"/>
        <v>103.34</v>
      </c>
      <c r="J435" s="48"/>
      <c r="K435" s="48"/>
      <c r="L435" s="50"/>
      <c r="M435" s="53"/>
      <c r="N435" s="54"/>
    </row>
    <row r="436" spans="1:14" ht="15" hidden="1" customHeight="1" x14ac:dyDescent="0.25">
      <c r="A436" s="62"/>
      <c r="B436" s="63"/>
      <c r="C436" s="46" t="s">
        <v>3707</v>
      </c>
      <c r="D436" s="46" t="s">
        <v>3708</v>
      </c>
      <c r="E436" s="46"/>
      <c r="F436" s="48">
        <v>1</v>
      </c>
      <c r="G436" s="48"/>
      <c r="H436" s="48"/>
      <c r="I436" s="49">
        <f t="shared" si="40"/>
        <v>104.34</v>
      </c>
      <c r="J436" s="48"/>
      <c r="K436" s="48"/>
      <c r="L436" s="50"/>
      <c r="M436" s="53"/>
      <c r="N436" s="54"/>
    </row>
    <row r="437" spans="1:14" ht="15" hidden="1" customHeight="1" x14ac:dyDescent="0.25">
      <c r="A437" s="62"/>
      <c r="B437" s="63"/>
      <c r="C437" s="46" t="s">
        <v>3709</v>
      </c>
      <c r="D437" s="46" t="s">
        <v>3710</v>
      </c>
      <c r="E437" s="46"/>
      <c r="F437" s="48">
        <v>1</v>
      </c>
      <c r="G437" s="48"/>
      <c r="H437" s="48"/>
      <c r="I437" s="49">
        <f t="shared" si="40"/>
        <v>105.34</v>
      </c>
      <c r="J437" s="48"/>
      <c r="K437" s="48"/>
      <c r="L437" s="50"/>
      <c r="M437" s="53"/>
      <c r="N437" s="54"/>
    </row>
    <row r="438" spans="1:14" ht="15" hidden="1" customHeight="1" x14ac:dyDescent="0.25">
      <c r="A438" s="62"/>
      <c r="B438" s="63"/>
      <c r="C438" s="46" t="s">
        <v>3711</v>
      </c>
      <c r="D438" s="46" t="s">
        <v>3712</v>
      </c>
      <c r="E438" s="46"/>
      <c r="F438" s="48">
        <v>1</v>
      </c>
      <c r="G438" s="48"/>
      <c r="H438" s="48"/>
      <c r="I438" s="49">
        <f t="shared" si="40"/>
        <v>106.34</v>
      </c>
      <c r="J438" s="48"/>
      <c r="K438" s="48"/>
      <c r="L438" s="50"/>
      <c r="M438" s="53"/>
      <c r="N438" s="54"/>
    </row>
    <row r="439" spans="1:14" ht="15" hidden="1" customHeight="1" x14ac:dyDescent="0.25">
      <c r="A439" s="62"/>
      <c r="B439" s="63"/>
      <c r="C439" s="46" t="s">
        <v>3713</v>
      </c>
      <c r="D439" s="46" t="s">
        <v>3714</v>
      </c>
      <c r="E439" s="46"/>
      <c r="F439" s="48">
        <v>1</v>
      </c>
      <c r="G439" s="48"/>
      <c r="H439" s="48"/>
      <c r="I439" s="49">
        <f t="shared" si="40"/>
        <v>107.34</v>
      </c>
      <c r="J439" s="48"/>
      <c r="K439" s="48"/>
      <c r="L439" s="50"/>
      <c r="M439" s="53"/>
      <c r="N439" s="54"/>
    </row>
    <row r="440" spans="1:14" ht="15" hidden="1" customHeight="1" x14ac:dyDescent="0.25">
      <c r="A440" s="62"/>
      <c r="B440" s="63"/>
      <c r="C440" s="46" t="s">
        <v>3715</v>
      </c>
      <c r="D440" s="46" t="s">
        <v>3716</v>
      </c>
      <c r="E440" s="46"/>
      <c r="F440" s="48">
        <v>1</v>
      </c>
      <c r="G440" s="48"/>
      <c r="H440" s="48"/>
      <c r="I440" s="49">
        <f t="shared" si="40"/>
        <v>108.34</v>
      </c>
      <c r="J440" s="48"/>
      <c r="K440" s="48"/>
      <c r="L440" s="50"/>
      <c r="M440" s="53"/>
      <c r="N440" s="54"/>
    </row>
    <row r="441" spans="1:14" ht="15" hidden="1" customHeight="1" x14ac:dyDescent="0.25">
      <c r="A441" s="62"/>
      <c r="B441" s="63"/>
      <c r="C441" s="46" t="s">
        <v>3717</v>
      </c>
      <c r="D441" s="46" t="s">
        <v>3718</v>
      </c>
      <c r="E441" s="46"/>
      <c r="F441" s="48">
        <v>1</v>
      </c>
      <c r="G441" s="48"/>
      <c r="H441" s="48"/>
      <c r="I441" s="49">
        <f t="shared" si="40"/>
        <v>109.34</v>
      </c>
      <c r="J441" s="48"/>
      <c r="K441" s="48"/>
      <c r="L441" s="50"/>
      <c r="M441" s="53"/>
      <c r="N441" s="54"/>
    </row>
    <row r="442" spans="1:14" ht="15" hidden="1" customHeight="1" x14ac:dyDescent="0.25">
      <c r="A442" s="62"/>
      <c r="B442" s="63"/>
      <c r="C442" s="46" t="s">
        <v>3719</v>
      </c>
      <c r="D442" s="46" t="s">
        <v>3720</v>
      </c>
      <c r="E442" s="46"/>
      <c r="F442" s="48">
        <v>1</v>
      </c>
      <c r="G442" s="48"/>
      <c r="H442" s="48"/>
      <c r="I442" s="49">
        <f t="shared" si="40"/>
        <v>110.34</v>
      </c>
      <c r="J442" s="48"/>
      <c r="K442" s="48"/>
      <c r="L442" s="50"/>
      <c r="M442" s="53"/>
      <c r="N442" s="54"/>
    </row>
    <row r="443" spans="1:14" ht="15" hidden="1" customHeight="1" x14ac:dyDescent="0.25">
      <c r="A443" s="62"/>
      <c r="B443" s="63"/>
      <c r="C443" s="46" t="s">
        <v>3721</v>
      </c>
      <c r="D443" s="46" t="s">
        <v>3722</v>
      </c>
      <c r="E443" s="46"/>
      <c r="F443" s="48">
        <v>1</v>
      </c>
      <c r="G443" s="48"/>
      <c r="H443" s="48"/>
      <c r="I443" s="49">
        <f t="shared" si="40"/>
        <v>111.34</v>
      </c>
      <c r="J443" s="48"/>
      <c r="K443" s="48"/>
      <c r="L443" s="50"/>
      <c r="M443" s="53"/>
      <c r="N443" s="54"/>
    </row>
    <row r="444" spans="1:14" ht="15" hidden="1" customHeight="1" x14ac:dyDescent="0.25">
      <c r="A444" s="62"/>
      <c r="B444" s="63"/>
      <c r="C444" s="46" t="s">
        <v>3723</v>
      </c>
      <c r="D444" s="46" t="s">
        <v>3724</v>
      </c>
      <c r="E444" s="46"/>
      <c r="F444" s="48">
        <v>1</v>
      </c>
      <c r="G444" s="48"/>
      <c r="H444" s="48"/>
      <c r="I444" s="49">
        <f t="shared" si="40"/>
        <v>112.34</v>
      </c>
      <c r="J444" s="48"/>
      <c r="K444" s="48"/>
      <c r="L444" s="50"/>
      <c r="M444" s="53"/>
      <c r="N444" s="54"/>
    </row>
    <row r="445" spans="1:14" ht="15" hidden="1" customHeight="1" x14ac:dyDescent="0.25">
      <c r="A445" s="62"/>
      <c r="B445" s="63"/>
      <c r="C445" s="46" t="s">
        <v>3725</v>
      </c>
      <c r="D445" s="46" t="s">
        <v>3726</v>
      </c>
      <c r="E445" s="46"/>
      <c r="F445" s="48">
        <v>1</v>
      </c>
      <c r="G445" s="48"/>
      <c r="H445" s="48"/>
      <c r="I445" s="49">
        <f t="shared" si="40"/>
        <v>113.34</v>
      </c>
      <c r="J445" s="48"/>
      <c r="K445" s="48"/>
      <c r="L445" s="50"/>
      <c r="M445" s="53"/>
      <c r="N445" s="54"/>
    </row>
    <row r="446" spans="1:14" ht="15" hidden="1" customHeight="1" x14ac:dyDescent="0.25">
      <c r="A446" s="62"/>
      <c r="B446" s="63"/>
      <c r="C446" s="46" t="s">
        <v>3727</v>
      </c>
      <c r="D446" s="46" t="s">
        <v>3728</v>
      </c>
      <c r="E446" s="46"/>
      <c r="F446" s="48">
        <v>1</v>
      </c>
      <c r="G446" s="48"/>
      <c r="H446" s="48"/>
      <c r="I446" s="49">
        <f t="shared" si="40"/>
        <v>114.34</v>
      </c>
      <c r="J446" s="48"/>
      <c r="K446" s="48"/>
      <c r="L446" s="50"/>
      <c r="M446" s="53"/>
      <c r="N446" s="54"/>
    </row>
    <row r="447" spans="1:14" ht="15" hidden="1" customHeight="1" x14ac:dyDescent="0.25">
      <c r="A447" s="62"/>
      <c r="B447" s="63"/>
      <c r="C447" s="46" t="s">
        <v>3729</v>
      </c>
      <c r="D447" s="46" t="s">
        <v>3730</v>
      </c>
      <c r="E447" s="46"/>
      <c r="F447" s="48">
        <v>1</v>
      </c>
      <c r="G447" s="48"/>
      <c r="H447" s="48"/>
      <c r="I447" s="49">
        <f t="shared" si="40"/>
        <v>115.34</v>
      </c>
      <c r="J447" s="48"/>
      <c r="K447" s="48"/>
      <c r="L447" s="50"/>
      <c r="M447" s="53"/>
      <c r="N447" s="54"/>
    </row>
    <row r="448" spans="1:14" ht="15" hidden="1" customHeight="1" x14ac:dyDescent="0.25">
      <c r="A448" s="62"/>
      <c r="B448" s="63"/>
      <c r="C448" s="46" t="s">
        <v>3731</v>
      </c>
      <c r="D448" s="46" t="s">
        <v>3732</v>
      </c>
      <c r="E448" s="46"/>
      <c r="F448" s="48">
        <v>1</v>
      </c>
      <c r="G448" s="48"/>
      <c r="H448" s="48"/>
      <c r="I448" s="49">
        <f t="shared" si="40"/>
        <v>116.34</v>
      </c>
      <c r="J448" s="48"/>
      <c r="K448" s="48"/>
      <c r="L448" s="50"/>
      <c r="M448" s="53"/>
      <c r="N448" s="54"/>
    </row>
    <row r="449" spans="1:14" ht="15" hidden="1" customHeight="1" x14ac:dyDescent="0.25">
      <c r="A449" s="62"/>
      <c r="B449" s="63"/>
      <c r="C449" s="46" t="s">
        <v>3733</v>
      </c>
      <c r="D449" s="46" t="s">
        <v>3734</v>
      </c>
      <c r="E449" s="46"/>
      <c r="F449" s="48">
        <v>1</v>
      </c>
      <c r="G449" s="48"/>
      <c r="H449" s="48"/>
      <c r="I449" s="49">
        <f t="shared" si="40"/>
        <v>117.34</v>
      </c>
      <c r="J449" s="48"/>
      <c r="K449" s="48"/>
      <c r="L449" s="50"/>
      <c r="M449" s="53"/>
      <c r="N449" s="54"/>
    </row>
    <row r="450" spans="1:14" ht="15" hidden="1" customHeight="1" x14ac:dyDescent="0.25">
      <c r="A450" s="62"/>
      <c r="B450" s="63"/>
      <c r="C450" s="46" t="s">
        <v>3735</v>
      </c>
      <c r="D450" s="46" t="s">
        <v>3736</v>
      </c>
      <c r="E450" s="46"/>
      <c r="F450" s="48">
        <v>1</v>
      </c>
      <c r="G450" s="48"/>
      <c r="H450" s="48"/>
      <c r="I450" s="49">
        <f t="shared" si="40"/>
        <v>118.34</v>
      </c>
      <c r="J450" s="48"/>
      <c r="K450" s="48"/>
      <c r="L450" s="50"/>
      <c r="M450" s="53"/>
      <c r="N450" s="54"/>
    </row>
    <row r="451" spans="1:14" ht="15" hidden="1" customHeight="1" x14ac:dyDescent="0.25">
      <c r="A451" s="62"/>
      <c r="B451" s="63"/>
      <c r="C451" s="46" t="s">
        <v>3737</v>
      </c>
      <c r="D451" s="46" t="s">
        <v>3738</v>
      </c>
      <c r="E451" s="46"/>
      <c r="F451" s="48">
        <v>1</v>
      </c>
      <c r="G451" s="48"/>
      <c r="H451" s="48"/>
      <c r="I451" s="49">
        <f t="shared" si="40"/>
        <v>119.34</v>
      </c>
      <c r="J451" s="48"/>
      <c r="K451" s="48"/>
      <c r="L451" s="50"/>
      <c r="M451" s="53"/>
      <c r="N451" s="54"/>
    </row>
    <row r="452" spans="1:14" ht="15" hidden="1" customHeight="1" x14ac:dyDescent="0.25">
      <c r="A452" s="62"/>
      <c r="B452" s="63"/>
      <c r="C452" s="46" t="s">
        <v>3739</v>
      </c>
      <c r="D452" s="46" t="s">
        <v>3740</v>
      </c>
      <c r="E452" s="46"/>
      <c r="F452" s="48">
        <v>1</v>
      </c>
      <c r="G452" s="48"/>
      <c r="H452" s="48"/>
      <c r="I452" s="49">
        <f t="shared" si="40"/>
        <v>120.34</v>
      </c>
      <c r="J452" s="48"/>
      <c r="K452" s="48"/>
      <c r="L452" s="50"/>
      <c r="M452" s="53"/>
      <c r="N452" s="54"/>
    </row>
    <row r="453" spans="1:14" ht="15" hidden="1" customHeight="1" x14ac:dyDescent="0.25">
      <c r="A453" s="62"/>
      <c r="B453" s="63"/>
      <c r="C453" s="46" t="s">
        <v>3741</v>
      </c>
      <c r="D453" s="46" t="s">
        <v>3742</v>
      </c>
      <c r="E453" s="46"/>
      <c r="F453" s="48">
        <v>1</v>
      </c>
      <c r="G453" s="48"/>
      <c r="H453" s="48"/>
      <c r="I453" s="49">
        <f t="shared" si="40"/>
        <v>121.34</v>
      </c>
      <c r="J453" s="48"/>
      <c r="K453" s="48"/>
      <c r="L453" s="50"/>
      <c r="M453" s="53"/>
      <c r="N453" s="54"/>
    </row>
    <row r="454" spans="1:14" ht="15" hidden="1" customHeight="1" x14ac:dyDescent="0.25">
      <c r="A454" s="62"/>
      <c r="B454" s="63"/>
      <c r="C454" s="46" t="s">
        <v>3743</v>
      </c>
      <c r="D454" s="46" t="s">
        <v>3744</v>
      </c>
      <c r="E454" s="46"/>
      <c r="F454" s="48">
        <v>1</v>
      </c>
      <c r="G454" s="48"/>
      <c r="H454" s="48"/>
      <c r="I454" s="49">
        <f t="shared" si="40"/>
        <v>122.34</v>
      </c>
      <c r="J454" s="48"/>
      <c r="K454" s="48"/>
      <c r="L454" s="50"/>
      <c r="M454" s="53"/>
      <c r="N454" s="54"/>
    </row>
    <row r="455" spans="1:14" ht="15" hidden="1" customHeight="1" x14ac:dyDescent="0.25">
      <c r="A455" s="62"/>
      <c r="B455" s="63"/>
      <c r="C455" s="46" t="s">
        <v>3745</v>
      </c>
      <c r="D455" s="46" t="s">
        <v>3746</v>
      </c>
      <c r="E455" s="46"/>
      <c r="F455" s="48">
        <v>1</v>
      </c>
      <c r="G455" s="48"/>
      <c r="H455" s="48"/>
      <c r="I455" s="49">
        <f t="shared" si="40"/>
        <v>123.34</v>
      </c>
      <c r="J455" s="48"/>
      <c r="K455" s="48"/>
      <c r="L455" s="50"/>
      <c r="M455" s="53"/>
      <c r="N455" s="54"/>
    </row>
    <row r="456" spans="1:14" ht="15" hidden="1" customHeight="1" x14ac:dyDescent="0.25">
      <c r="A456" s="62"/>
      <c r="B456" s="63"/>
      <c r="C456" s="46" t="s">
        <v>3747</v>
      </c>
      <c r="D456" s="46" t="s">
        <v>3748</v>
      </c>
      <c r="E456" s="46"/>
      <c r="F456" s="48">
        <v>1</v>
      </c>
      <c r="G456" s="48"/>
      <c r="H456" s="48"/>
      <c r="I456" s="49">
        <f t="shared" si="40"/>
        <v>124.34</v>
      </c>
      <c r="J456" s="48"/>
      <c r="K456" s="48"/>
      <c r="L456" s="50"/>
      <c r="M456" s="53"/>
      <c r="N456" s="54"/>
    </row>
    <row r="457" spans="1:14" ht="15" hidden="1" customHeight="1" x14ac:dyDescent="0.25">
      <c r="A457" s="62"/>
      <c r="B457" s="63"/>
      <c r="C457" s="46" t="s">
        <v>3749</v>
      </c>
      <c r="D457" s="46" t="s">
        <v>3750</v>
      </c>
      <c r="E457" s="46"/>
      <c r="F457" s="48">
        <v>1</v>
      </c>
      <c r="G457" s="48"/>
      <c r="H457" s="48"/>
      <c r="I457" s="49">
        <f t="shared" si="40"/>
        <v>125.34</v>
      </c>
      <c r="J457" s="48"/>
      <c r="K457" s="48"/>
      <c r="L457" s="50"/>
      <c r="M457" s="53"/>
      <c r="N457" s="54"/>
    </row>
    <row r="458" spans="1:14" ht="15" hidden="1" customHeight="1" x14ac:dyDescent="0.25">
      <c r="A458" s="62"/>
      <c r="B458" s="63"/>
      <c r="C458" s="46" t="s">
        <v>3751</v>
      </c>
      <c r="D458" s="46" t="s">
        <v>3752</v>
      </c>
      <c r="E458" s="46"/>
      <c r="F458" s="48">
        <v>1</v>
      </c>
      <c r="G458" s="48"/>
      <c r="H458" s="48"/>
      <c r="I458" s="49">
        <f t="shared" si="40"/>
        <v>126.34</v>
      </c>
      <c r="J458" s="48"/>
      <c r="K458" s="48"/>
      <c r="L458" s="50"/>
      <c r="M458" s="53"/>
      <c r="N458" s="54"/>
    </row>
    <row r="459" spans="1:14" ht="15" hidden="1" customHeight="1" x14ac:dyDescent="0.25">
      <c r="A459" s="62"/>
      <c r="B459" s="63"/>
      <c r="C459" s="46" t="s">
        <v>3753</v>
      </c>
      <c r="D459" s="46" t="s">
        <v>3754</v>
      </c>
      <c r="E459" s="46"/>
      <c r="F459" s="48">
        <v>1</v>
      </c>
      <c r="G459" s="48"/>
      <c r="H459" s="48"/>
      <c r="I459" s="49">
        <f t="shared" si="40"/>
        <v>127.34</v>
      </c>
      <c r="J459" s="48"/>
      <c r="K459" s="48"/>
      <c r="L459" s="50"/>
      <c r="M459" s="53"/>
      <c r="N459" s="54"/>
    </row>
    <row r="460" spans="1:14" ht="15" hidden="1" customHeight="1" x14ac:dyDescent="0.25">
      <c r="A460" s="62"/>
      <c r="B460" s="63"/>
      <c r="C460" s="46" t="s">
        <v>3755</v>
      </c>
      <c r="D460" s="46" t="s">
        <v>3756</v>
      </c>
      <c r="E460" s="46"/>
      <c r="F460" s="48">
        <v>1</v>
      </c>
      <c r="G460" s="48"/>
      <c r="H460" s="48"/>
      <c r="I460" s="49">
        <f t="shared" si="40"/>
        <v>128.34</v>
      </c>
      <c r="J460" s="48"/>
      <c r="K460" s="48"/>
      <c r="L460" s="50"/>
      <c r="M460" s="53"/>
      <c r="N460" s="54"/>
    </row>
    <row r="461" spans="1:14" ht="15" hidden="1" customHeight="1" x14ac:dyDescent="0.25">
      <c r="A461" s="62"/>
      <c r="B461" s="63"/>
      <c r="C461" s="46" t="s">
        <v>3757</v>
      </c>
      <c r="D461" s="46" t="s">
        <v>3758</v>
      </c>
      <c r="E461" s="46"/>
      <c r="F461" s="48">
        <v>1</v>
      </c>
      <c r="G461" s="48"/>
      <c r="H461" s="48"/>
      <c r="I461" s="49">
        <f t="shared" si="40"/>
        <v>129.34</v>
      </c>
      <c r="J461" s="48"/>
      <c r="K461" s="48"/>
      <c r="L461" s="50"/>
      <c r="M461" s="53"/>
      <c r="N461" s="54"/>
    </row>
    <row r="462" spans="1:14" ht="15" hidden="1" customHeight="1" x14ac:dyDescent="0.25">
      <c r="A462" s="62"/>
      <c r="B462" s="63"/>
      <c r="C462" s="46" t="s">
        <v>3759</v>
      </c>
      <c r="D462" s="46" t="s">
        <v>3760</v>
      </c>
      <c r="E462" s="46"/>
      <c r="F462" s="48">
        <v>1</v>
      </c>
      <c r="G462" s="48"/>
      <c r="H462" s="48"/>
      <c r="I462" s="49">
        <f t="shared" ref="I462:I525" si="41">I461+1</f>
        <v>130.34</v>
      </c>
      <c r="J462" s="48"/>
      <c r="K462" s="48"/>
      <c r="L462" s="50"/>
      <c r="M462" s="53"/>
      <c r="N462" s="54"/>
    </row>
    <row r="463" spans="1:14" ht="15" hidden="1" customHeight="1" x14ac:dyDescent="0.25">
      <c r="A463" s="62"/>
      <c r="B463" s="63"/>
      <c r="C463" s="46" t="s">
        <v>3761</v>
      </c>
      <c r="D463" s="46" t="s">
        <v>3762</v>
      </c>
      <c r="E463" s="46"/>
      <c r="F463" s="48">
        <v>1</v>
      </c>
      <c r="G463" s="48"/>
      <c r="H463" s="48"/>
      <c r="I463" s="49">
        <f t="shared" si="41"/>
        <v>131.34</v>
      </c>
      <c r="J463" s="48"/>
      <c r="K463" s="48"/>
      <c r="L463" s="50"/>
      <c r="M463" s="53"/>
      <c r="N463" s="54"/>
    </row>
    <row r="464" spans="1:14" ht="15" hidden="1" customHeight="1" x14ac:dyDescent="0.25">
      <c r="A464" s="62"/>
      <c r="B464" s="63"/>
      <c r="C464" s="46" t="s">
        <v>3763</v>
      </c>
      <c r="D464" s="46" t="s">
        <v>3764</v>
      </c>
      <c r="E464" s="46"/>
      <c r="F464" s="48">
        <v>1</v>
      </c>
      <c r="G464" s="48"/>
      <c r="H464" s="48"/>
      <c r="I464" s="49">
        <f t="shared" si="41"/>
        <v>132.34</v>
      </c>
      <c r="J464" s="48"/>
      <c r="K464" s="48"/>
      <c r="L464" s="50"/>
      <c r="M464" s="53"/>
      <c r="N464" s="54"/>
    </row>
    <row r="465" spans="1:14" ht="15" hidden="1" customHeight="1" x14ac:dyDescent="0.25">
      <c r="A465" s="62"/>
      <c r="B465" s="63"/>
      <c r="C465" s="46" t="s">
        <v>3765</v>
      </c>
      <c r="D465" s="46" t="s">
        <v>3766</v>
      </c>
      <c r="E465" s="46"/>
      <c r="F465" s="48">
        <v>1</v>
      </c>
      <c r="G465" s="48"/>
      <c r="H465" s="48"/>
      <c r="I465" s="49">
        <f t="shared" si="41"/>
        <v>133.34</v>
      </c>
      <c r="J465" s="48"/>
      <c r="K465" s="48"/>
      <c r="L465" s="50"/>
      <c r="M465" s="53"/>
      <c r="N465" s="54"/>
    </row>
    <row r="466" spans="1:14" ht="15" hidden="1" customHeight="1" x14ac:dyDescent="0.25">
      <c r="A466" s="62"/>
      <c r="B466" s="63"/>
      <c r="C466" s="46" t="s">
        <v>3767</v>
      </c>
      <c r="D466" s="46" t="s">
        <v>3768</v>
      </c>
      <c r="E466" s="46"/>
      <c r="F466" s="48">
        <v>1</v>
      </c>
      <c r="G466" s="48"/>
      <c r="H466" s="48"/>
      <c r="I466" s="49">
        <f t="shared" si="41"/>
        <v>134.34</v>
      </c>
      <c r="J466" s="48"/>
      <c r="K466" s="48"/>
      <c r="L466" s="50"/>
      <c r="M466" s="53"/>
      <c r="N466" s="54"/>
    </row>
    <row r="467" spans="1:14" ht="15" hidden="1" customHeight="1" x14ac:dyDescent="0.25">
      <c r="A467" s="62"/>
      <c r="B467" s="63"/>
      <c r="C467" s="46" t="s">
        <v>3769</v>
      </c>
      <c r="D467" s="46" t="s">
        <v>3770</v>
      </c>
      <c r="E467" s="46"/>
      <c r="F467" s="48">
        <v>1</v>
      </c>
      <c r="G467" s="48"/>
      <c r="H467" s="48"/>
      <c r="I467" s="49">
        <f t="shared" si="41"/>
        <v>135.34</v>
      </c>
      <c r="J467" s="48"/>
      <c r="K467" s="48"/>
      <c r="L467" s="50"/>
      <c r="M467" s="53"/>
      <c r="N467" s="54"/>
    </row>
    <row r="468" spans="1:14" ht="15" hidden="1" customHeight="1" x14ac:dyDescent="0.25">
      <c r="A468" s="62"/>
      <c r="B468" s="63"/>
      <c r="C468" s="46" t="s">
        <v>3771</v>
      </c>
      <c r="D468" s="46" t="s">
        <v>3772</v>
      </c>
      <c r="E468" s="46"/>
      <c r="F468" s="48">
        <v>1</v>
      </c>
      <c r="G468" s="48"/>
      <c r="H468" s="48"/>
      <c r="I468" s="49">
        <f t="shared" si="41"/>
        <v>136.34</v>
      </c>
      <c r="J468" s="48"/>
      <c r="K468" s="48"/>
      <c r="L468" s="50"/>
      <c r="M468" s="53"/>
      <c r="N468" s="54"/>
    </row>
    <row r="469" spans="1:14" ht="15" hidden="1" customHeight="1" x14ac:dyDescent="0.25">
      <c r="A469" s="62"/>
      <c r="B469" s="63"/>
      <c r="C469" s="46" t="s">
        <v>3773</v>
      </c>
      <c r="D469" s="46" t="s">
        <v>3774</v>
      </c>
      <c r="E469" s="46"/>
      <c r="F469" s="48">
        <v>1</v>
      </c>
      <c r="G469" s="48"/>
      <c r="H469" s="48"/>
      <c r="I469" s="49">
        <f t="shared" si="41"/>
        <v>137.34</v>
      </c>
      <c r="J469" s="48"/>
      <c r="K469" s="48"/>
      <c r="L469" s="50"/>
      <c r="M469" s="53"/>
      <c r="N469" s="54"/>
    </row>
    <row r="470" spans="1:14" ht="15" hidden="1" customHeight="1" x14ac:dyDescent="0.25">
      <c r="A470" s="62"/>
      <c r="B470" s="63"/>
      <c r="C470" s="46" t="s">
        <v>3775</v>
      </c>
      <c r="D470" s="46" t="s">
        <v>3776</v>
      </c>
      <c r="E470" s="46"/>
      <c r="F470" s="48">
        <v>1</v>
      </c>
      <c r="G470" s="48"/>
      <c r="H470" s="48"/>
      <c r="I470" s="49">
        <f t="shared" si="41"/>
        <v>138.34</v>
      </c>
      <c r="J470" s="48"/>
      <c r="K470" s="48"/>
      <c r="L470" s="50"/>
      <c r="M470" s="53"/>
      <c r="N470" s="54"/>
    </row>
    <row r="471" spans="1:14" ht="15" hidden="1" customHeight="1" x14ac:dyDescent="0.25">
      <c r="A471" s="62"/>
      <c r="B471" s="63"/>
      <c r="C471" s="46" t="s">
        <v>3777</v>
      </c>
      <c r="D471" s="46" t="s">
        <v>3778</v>
      </c>
      <c r="E471" s="46"/>
      <c r="F471" s="48">
        <v>1</v>
      </c>
      <c r="G471" s="48"/>
      <c r="H471" s="48"/>
      <c r="I471" s="49">
        <f t="shared" si="41"/>
        <v>139.34</v>
      </c>
      <c r="J471" s="48"/>
      <c r="K471" s="48"/>
      <c r="L471" s="50"/>
      <c r="M471" s="53"/>
      <c r="N471" s="54"/>
    </row>
    <row r="472" spans="1:14" ht="15" hidden="1" customHeight="1" x14ac:dyDescent="0.25">
      <c r="A472" s="62"/>
      <c r="B472" s="63"/>
      <c r="C472" s="46" t="s">
        <v>3779</v>
      </c>
      <c r="D472" s="46" t="s">
        <v>3780</v>
      </c>
      <c r="E472" s="46"/>
      <c r="F472" s="48">
        <v>1</v>
      </c>
      <c r="G472" s="48"/>
      <c r="H472" s="48"/>
      <c r="I472" s="49">
        <f t="shared" si="41"/>
        <v>140.34</v>
      </c>
      <c r="J472" s="48"/>
      <c r="K472" s="48"/>
      <c r="L472" s="50"/>
      <c r="M472" s="53"/>
      <c r="N472" s="54"/>
    </row>
    <row r="473" spans="1:14" ht="15" hidden="1" customHeight="1" x14ac:dyDescent="0.25">
      <c r="A473" s="62"/>
      <c r="B473" s="63"/>
      <c r="C473" s="46" t="s">
        <v>3781</v>
      </c>
      <c r="D473" s="46" t="s">
        <v>3782</v>
      </c>
      <c r="E473" s="46"/>
      <c r="F473" s="48">
        <v>1</v>
      </c>
      <c r="G473" s="48"/>
      <c r="H473" s="48"/>
      <c r="I473" s="49">
        <f t="shared" si="41"/>
        <v>141.34</v>
      </c>
      <c r="J473" s="48"/>
      <c r="K473" s="48"/>
      <c r="L473" s="50"/>
      <c r="M473" s="53"/>
      <c r="N473" s="54"/>
    </row>
    <row r="474" spans="1:14" ht="15" hidden="1" customHeight="1" x14ac:dyDescent="0.25">
      <c r="A474" s="62"/>
      <c r="B474" s="63"/>
      <c r="C474" s="46" t="s">
        <v>3783</v>
      </c>
      <c r="D474" s="46" t="s">
        <v>3784</v>
      </c>
      <c r="E474" s="46"/>
      <c r="F474" s="48">
        <v>1</v>
      </c>
      <c r="G474" s="48"/>
      <c r="H474" s="48"/>
      <c r="I474" s="49">
        <f t="shared" si="41"/>
        <v>142.34</v>
      </c>
      <c r="J474" s="48"/>
      <c r="K474" s="48"/>
      <c r="L474" s="50"/>
      <c r="M474" s="53"/>
      <c r="N474" s="54"/>
    </row>
    <row r="475" spans="1:14" ht="15" hidden="1" customHeight="1" x14ac:dyDescent="0.25">
      <c r="A475" s="62"/>
      <c r="B475" s="63"/>
      <c r="C475" s="46" t="s">
        <v>3785</v>
      </c>
      <c r="D475" s="46" t="s">
        <v>3786</v>
      </c>
      <c r="E475" s="46"/>
      <c r="F475" s="48">
        <v>1</v>
      </c>
      <c r="G475" s="48"/>
      <c r="H475" s="48"/>
      <c r="I475" s="49">
        <f t="shared" si="41"/>
        <v>143.34</v>
      </c>
      <c r="J475" s="48"/>
      <c r="K475" s="48"/>
      <c r="L475" s="50"/>
      <c r="M475" s="53"/>
      <c r="N475" s="54"/>
    </row>
    <row r="476" spans="1:14" ht="15" hidden="1" customHeight="1" x14ac:dyDescent="0.25">
      <c r="A476" s="62"/>
      <c r="B476" s="63"/>
      <c r="C476" s="46" t="s">
        <v>3787</v>
      </c>
      <c r="D476" s="46" t="s">
        <v>3788</v>
      </c>
      <c r="E476" s="46"/>
      <c r="F476" s="48">
        <v>1</v>
      </c>
      <c r="G476" s="48"/>
      <c r="H476" s="48"/>
      <c r="I476" s="49">
        <f t="shared" si="41"/>
        <v>144.34</v>
      </c>
      <c r="J476" s="48"/>
      <c r="K476" s="48"/>
      <c r="L476" s="50"/>
      <c r="M476" s="53"/>
      <c r="N476" s="54"/>
    </row>
    <row r="477" spans="1:14" ht="15" hidden="1" customHeight="1" x14ac:dyDescent="0.25">
      <c r="A477" s="62"/>
      <c r="B477" s="63"/>
      <c r="C477" s="46" t="s">
        <v>3789</v>
      </c>
      <c r="D477" s="46" t="s">
        <v>3790</v>
      </c>
      <c r="E477" s="46"/>
      <c r="F477" s="48">
        <v>1</v>
      </c>
      <c r="G477" s="48"/>
      <c r="H477" s="48"/>
      <c r="I477" s="49">
        <f t="shared" si="41"/>
        <v>145.34</v>
      </c>
      <c r="J477" s="48"/>
      <c r="K477" s="48"/>
      <c r="L477" s="50"/>
      <c r="M477" s="53"/>
      <c r="N477" s="54"/>
    </row>
    <row r="478" spans="1:14" ht="15" hidden="1" customHeight="1" x14ac:dyDescent="0.25">
      <c r="A478" s="62"/>
      <c r="B478" s="63"/>
      <c r="C478" s="46" t="s">
        <v>3791</v>
      </c>
      <c r="D478" s="46" t="s">
        <v>3792</v>
      </c>
      <c r="E478" s="46"/>
      <c r="F478" s="48">
        <v>1</v>
      </c>
      <c r="G478" s="48"/>
      <c r="H478" s="48"/>
      <c r="I478" s="49">
        <f t="shared" si="41"/>
        <v>146.34</v>
      </c>
      <c r="J478" s="48"/>
      <c r="K478" s="48"/>
      <c r="L478" s="50"/>
      <c r="M478" s="53"/>
      <c r="N478" s="54"/>
    </row>
    <row r="479" spans="1:14" ht="15" hidden="1" customHeight="1" x14ac:dyDescent="0.25">
      <c r="A479" s="62"/>
      <c r="B479" s="63"/>
      <c r="C479" s="46" t="s">
        <v>3793</v>
      </c>
      <c r="D479" s="46" t="s">
        <v>3794</v>
      </c>
      <c r="E479" s="46"/>
      <c r="F479" s="48">
        <v>1</v>
      </c>
      <c r="G479" s="48"/>
      <c r="H479" s="48"/>
      <c r="I479" s="49">
        <f t="shared" si="41"/>
        <v>147.34</v>
      </c>
      <c r="J479" s="48"/>
      <c r="K479" s="48"/>
      <c r="L479" s="50"/>
      <c r="M479" s="53"/>
      <c r="N479" s="54"/>
    </row>
    <row r="480" spans="1:14" ht="15" hidden="1" customHeight="1" x14ac:dyDescent="0.25">
      <c r="A480" s="62"/>
      <c r="B480" s="63"/>
      <c r="C480" s="46" t="s">
        <v>3795</v>
      </c>
      <c r="D480" s="46" t="s">
        <v>3796</v>
      </c>
      <c r="E480" s="46"/>
      <c r="F480" s="48">
        <v>1</v>
      </c>
      <c r="G480" s="48"/>
      <c r="H480" s="48"/>
      <c r="I480" s="49">
        <f t="shared" si="41"/>
        <v>148.34</v>
      </c>
      <c r="J480" s="48"/>
      <c r="K480" s="48"/>
      <c r="L480" s="50"/>
      <c r="M480" s="53"/>
      <c r="N480" s="54"/>
    </row>
    <row r="481" spans="1:14" ht="15" hidden="1" customHeight="1" x14ac:dyDescent="0.25">
      <c r="A481" s="62"/>
      <c r="B481" s="63"/>
      <c r="C481" s="46" t="s">
        <v>3797</v>
      </c>
      <c r="D481" s="46" t="s">
        <v>3798</v>
      </c>
      <c r="E481" s="46"/>
      <c r="F481" s="48">
        <v>1</v>
      </c>
      <c r="G481" s="48"/>
      <c r="H481" s="48"/>
      <c r="I481" s="49">
        <f t="shared" si="41"/>
        <v>149.34</v>
      </c>
      <c r="J481" s="48"/>
      <c r="K481" s="48"/>
      <c r="L481" s="50"/>
      <c r="M481" s="53"/>
      <c r="N481" s="54"/>
    </row>
    <row r="482" spans="1:14" ht="15" hidden="1" customHeight="1" x14ac:dyDescent="0.25">
      <c r="A482" s="62"/>
      <c r="B482" s="63"/>
      <c r="C482" s="46" t="s">
        <v>3799</v>
      </c>
      <c r="D482" s="46" t="s">
        <v>3800</v>
      </c>
      <c r="E482" s="46"/>
      <c r="F482" s="48">
        <v>1</v>
      </c>
      <c r="G482" s="48"/>
      <c r="H482" s="48"/>
      <c r="I482" s="49">
        <f t="shared" si="41"/>
        <v>150.34</v>
      </c>
      <c r="J482" s="48"/>
      <c r="K482" s="48"/>
      <c r="L482" s="50"/>
      <c r="M482" s="53"/>
      <c r="N482" s="54"/>
    </row>
    <row r="483" spans="1:14" ht="15" hidden="1" customHeight="1" x14ac:dyDescent="0.25">
      <c r="A483" s="62"/>
      <c r="B483" s="63"/>
      <c r="C483" s="46" t="s">
        <v>3801</v>
      </c>
      <c r="D483" s="46" t="s">
        <v>3802</v>
      </c>
      <c r="E483" s="46"/>
      <c r="F483" s="48">
        <v>1</v>
      </c>
      <c r="G483" s="48"/>
      <c r="H483" s="48"/>
      <c r="I483" s="49">
        <f t="shared" si="41"/>
        <v>151.34</v>
      </c>
      <c r="J483" s="48"/>
      <c r="K483" s="48"/>
      <c r="L483" s="50"/>
      <c r="M483" s="53"/>
      <c r="N483" s="54"/>
    </row>
    <row r="484" spans="1:14" ht="15" hidden="1" customHeight="1" x14ac:dyDescent="0.25">
      <c r="A484" s="62"/>
      <c r="B484" s="63"/>
      <c r="C484" s="46" t="s">
        <v>3803</v>
      </c>
      <c r="D484" s="46" t="s">
        <v>3804</v>
      </c>
      <c r="E484" s="46"/>
      <c r="F484" s="48">
        <v>1</v>
      </c>
      <c r="G484" s="48"/>
      <c r="H484" s="48"/>
      <c r="I484" s="49">
        <f t="shared" si="41"/>
        <v>152.34</v>
      </c>
      <c r="J484" s="48"/>
      <c r="K484" s="48"/>
      <c r="L484" s="50"/>
      <c r="M484" s="53"/>
      <c r="N484" s="54"/>
    </row>
    <row r="485" spans="1:14" ht="15" hidden="1" customHeight="1" x14ac:dyDescent="0.25">
      <c r="A485" s="62"/>
      <c r="B485" s="63"/>
      <c r="C485" s="46" t="s">
        <v>3805</v>
      </c>
      <c r="D485" s="46" t="s">
        <v>3806</v>
      </c>
      <c r="E485" s="46"/>
      <c r="F485" s="48">
        <v>1</v>
      </c>
      <c r="G485" s="48"/>
      <c r="H485" s="48"/>
      <c r="I485" s="49">
        <f t="shared" si="41"/>
        <v>153.34</v>
      </c>
      <c r="J485" s="48"/>
      <c r="K485" s="48"/>
      <c r="L485" s="50"/>
      <c r="M485" s="53"/>
      <c r="N485" s="54"/>
    </row>
    <row r="486" spans="1:14" ht="15" hidden="1" customHeight="1" x14ac:dyDescent="0.25">
      <c r="A486" s="62"/>
      <c r="B486" s="63"/>
      <c r="C486" s="46" t="s">
        <v>3807</v>
      </c>
      <c r="D486" s="46" t="s">
        <v>3808</v>
      </c>
      <c r="E486" s="46"/>
      <c r="F486" s="48">
        <v>1</v>
      </c>
      <c r="G486" s="48"/>
      <c r="H486" s="48"/>
      <c r="I486" s="49">
        <f t="shared" si="41"/>
        <v>154.34</v>
      </c>
      <c r="J486" s="48"/>
      <c r="K486" s="48"/>
      <c r="L486" s="50"/>
      <c r="M486" s="53"/>
      <c r="N486" s="54"/>
    </row>
    <row r="487" spans="1:14" ht="15" hidden="1" customHeight="1" x14ac:dyDescent="0.25">
      <c r="A487" s="62"/>
      <c r="B487" s="63"/>
      <c r="C487" s="46" t="s">
        <v>3809</v>
      </c>
      <c r="D487" s="46" t="s">
        <v>3810</v>
      </c>
      <c r="E487" s="46"/>
      <c r="F487" s="48">
        <v>1</v>
      </c>
      <c r="G487" s="48"/>
      <c r="H487" s="48"/>
      <c r="I487" s="49">
        <f t="shared" si="41"/>
        <v>155.34</v>
      </c>
      <c r="J487" s="48"/>
      <c r="K487" s="48"/>
      <c r="L487" s="50"/>
      <c r="M487" s="53"/>
      <c r="N487" s="54"/>
    </row>
    <row r="488" spans="1:14" ht="15" hidden="1" customHeight="1" x14ac:dyDescent="0.25">
      <c r="A488" s="62"/>
      <c r="B488" s="63"/>
      <c r="C488" s="46" t="s">
        <v>3811</v>
      </c>
      <c r="D488" s="46" t="s">
        <v>3812</v>
      </c>
      <c r="E488" s="46"/>
      <c r="F488" s="48">
        <v>1</v>
      </c>
      <c r="G488" s="48"/>
      <c r="H488" s="48"/>
      <c r="I488" s="49">
        <f t="shared" si="41"/>
        <v>156.34</v>
      </c>
      <c r="J488" s="48"/>
      <c r="K488" s="48"/>
      <c r="L488" s="50"/>
      <c r="M488" s="53"/>
      <c r="N488" s="54"/>
    </row>
    <row r="489" spans="1:14" ht="15" hidden="1" customHeight="1" x14ac:dyDescent="0.25">
      <c r="A489" s="62"/>
      <c r="B489" s="63"/>
      <c r="C489" s="46" t="s">
        <v>3813</v>
      </c>
      <c r="D489" s="46" t="s">
        <v>3814</v>
      </c>
      <c r="E489" s="46"/>
      <c r="F489" s="48">
        <v>1</v>
      </c>
      <c r="G489" s="48"/>
      <c r="H489" s="48"/>
      <c r="I489" s="49">
        <f t="shared" si="41"/>
        <v>157.34</v>
      </c>
      <c r="J489" s="48"/>
      <c r="K489" s="48"/>
      <c r="L489" s="50"/>
      <c r="M489" s="53"/>
      <c r="N489" s="54"/>
    </row>
    <row r="490" spans="1:14" ht="15" hidden="1" customHeight="1" x14ac:dyDescent="0.25">
      <c r="A490" s="62"/>
      <c r="B490" s="63"/>
      <c r="C490" s="46" t="s">
        <v>3815</v>
      </c>
      <c r="D490" s="46" t="s">
        <v>3816</v>
      </c>
      <c r="E490" s="46"/>
      <c r="F490" s="48">
        <v>1</v>
      </c>
      <c r="G490" s="48"/>
      <c r="H490" s="48"/>
      <c r="I490" s="49">
        <f t="shared" si="41"/>
        <v>158.34</v>
      </c>
      <c r="J490" s="48"/>
      <c r="K490" s="48"/>
      <c r="L490" s="50"/>
      <c r="M490" s="53"/>
      <c r="N490" s="54"/>
    </row>
    <row r="491" spans="1:14" ht="15" hidden="1" customHeight="1" x14ac:dyDescent="0.25">
      <c r="A491" s="62"/>
      <c r="B491" s="63"/>
      <c r="C491" s="46" t="s">
        <v>3817</v>
      </c>
      <c r="D491" s="46" t="s">
        <v>3818</v>
      </c>
      <c r="E491" s="46"/>
      <c r="F491" s="48">
        <v>1</v>
      </c>
      <c r="G491" s="48"/>
      <c r="H491" s="48"/>
      <c r="I491" s="49">
        <f t="shared" si="41"/>
        <v>159.34</v>
      </c>
      <c r="J491" s="48"/>
      <c r="K491" s="48"/>
      <c r="L491" s="50"/>
      <c r="M491" s="53"/>
      <c r="N491" s="54"/>
    </row>
    <row r="492" spans="1:14" ht="15" hidden="1" customHeight="1" x14ac:dyDescent="0.25">
      <c r="A492" s="62"/>
      <c r="B492" s="63"/>
      <c r="C492" s="46" t="s">
        <v>3819</v>
      </c>
      <c r="D492" s="46" t="s">
        <v>3820</v>
      </c>
      <c r="E492" s="46"/>
      <c r="F492" s="48">
        <v>1</v>
      </c>
      <c r="G492" s="48"/>
      <c r="H492" s="48"/>
      <c r="I492" s="49">
        <f t="shared" si="41"/>
        <v>160.34</v>
      </c>
      <c r="J492" s="48"/>
      <c r="K492" s="48"/>
      <c r="L492" s="50"/>
      <c r="M492" s="53"/>
      <c r="N492" s="54"/>
    </row>
    <row r="493" spans="1:14" ht="15" hidden="1" customHeight="1" x14ac:dyDescent="0.25">
      <c r="A493" s="62"/>
      <c r="B493" s="63"/>
      <c r="C493" s="46" t="s">
        <v>3821</v>
      </c>
      <c r="D493" s="46" t="s">
        <v>3822</v>
      </c>
      <c r="E493" s="46"/>
      <c r="F493" s="48">
        <v>1</v>
      </c>
      <c r="G493" s="48"/>
      <c r="H493" s="48"/>
      <c r="I493" s="49">
        <f t="shared" si="41"/>
        <v>161.34</v>
      </c>
      <c r="J493" s="48"/>
      <c r="K493" s="48"/>
      <c r="L493" s="50"/>
      <c r="M493" s="53"/>
      <c r="N493" s="54"/>
    </row>
    <row r="494" spans="1:14" ht="15" hidden="1" customHeight="1" x14ac:dyDescent="0.25">
      <c r="A494" s="62"/>
      <c r="B494" s="63"/>
      <c r="C494" s="46" t="s">
        <v>3823</v>
      </c>
      <c r="D494" s="46" t="s">
        <v>3824</v>
      </c>
      <c r="E494" s="46"/>
      <c r="F494" s="48">
        <v>1</v>
      </c>
      <c r="G494" s="48"/>
      <c r="H494" s="48"/>
      <c r="I494" s="49">
        <f t="shared" si="41"/>
        <v>162.34</v>
      </c>
      <c r="J494" s="48"/>
      <c r="K494" s="48"/>
      <c r="L494" s="50"/>
      <c r="M494" s="53"/>
      <c r="N494" s="54"/>
    </row>
    <row r="495" spans="1:14" ht="15" hidden="1" customHeight="1" x14ac:dyDescent="0.25">
      <c r="A495" s="62"/>
      <c r="B495" s="63"/>
      <c r="C495" s="46" t="s">
        <v>3825</v>
      </c>
      <c r="D495" s="46" t="s">
        <v>3826</v>
      </c>
      <c r="E495" s="46"/>
      <c r="F495" s="48">
        <v>1</v>
      </c>
      <c r="G495" s="48"/>
      <c r="H495" s="48"/>
      <c r="I495" s="49">
        <f t="shared" si="41"/>
        <v>163.34</v>
      </c>
      <c r="J495" s="48"/>
      <c r="K495" s="48"/>
      <c r="L495" s="50"/>
      <c r="M495" s="53"/>
      <c r="N495" s="54"/>
    </row>
    <row r="496" spans="1:14" ht="15" hidden="1" customHeight="1" x14ac:dyDescent="0.25">
      <c r="A496" s="62"/>
      <c r="B496" s="63"/>
      <c r="C496" s="46" t="s">
        <v>3827</v>
      </c>
      <c r="D496" s="46" t="s">
        <v>3828</v>
      </c>
      <c r="E496" s="46"/>
      <c r="F496" s="48">
        <v>1</v>
      </c>
      <c r="G496" s="48"/>
      <c r="H496" s="48"/>
      <c r="I496" s="49">
        <f t="shared" si="41"/>
        <v>164.34</v>
      </c>
      <c r="J496" s="48"/>
      <c r="K496" s="48"/>
      <c r="L496" s="50"/>
      <c r="M496" s="53"/>
      <c r="N496" s="54"/>
    </row>
    <row r="497" spans="1:14" ht="15" hidden="1" customHeight="1" x14ac:dyDescent="0.25">
      <c r="A497" s="62"/>
      <c r="B497" s="63"/>
      <c r="C497" s="46" t="s">
        <v>3829</v>
      </c>
      <c r="D497" s="46" t="s">
        <v>3830</v>
      </c>
      <c r="E497" s="46"/>
      <c r="F497" s="48">
        <v>1</v>
      </c>
      <c r="G497" s="48"/>
      <c r="H497" s="48"/>
      <c r="I497" s="49">
        <f t="shared" si="41"/>
        <v>165.34</v>
      </c>
      <c r="J497" s="48"/>
      <c r="K497" s="48"/>
      <c r="L497" s="50"/>
      <c r="M497" s="53"/>
      <c r="N497" s="54"/>
    </row>
    <row r="498" spans="1:14" ht="15" hidden="1" customHeight="1" x14ac:dyDescent="0.25">
      <c r="A498" s="62"/>
      <c r="B498" s="63"/>
      <c r="C498" s="46" t="s">
        <v>3831</v>
      </c>
      <c r="D498" s="46" t="s">
        <v>3832</v>
      </c>
      <c r="E498" s="46"/>
      <c r="F498" s="48">
        <v>1</v>
      </c>
      <c r="G498" s="48"/>
      <c r="H498" s="48"/>
      <c r="I498" s="49">
        <f t="shared" si="41"/>
        <v>166.34</v>
      </c>
      <c r="J498" s="48"/>
      <c r="K498" s="48"/>
      <c r="L498" s="50"/>
      <c r="M498" s="53"/>
      <c r="N498" s="54"/>
    </row>
    <row r="499" spans="1:14" ht="15" hidden="1" customHeight="1" x14ac:dyDescent="0.25">
      <c r="A499" s="62"/>
      <c r="B499" s="63"/>
      <c r="C499" s="46" t="s">
        <v>3833</v>
      </c>
      <c r="D499" s="46" t="s">
        <v>3834</v>
      </c>
      <c r="E499" s="46"/>
      <c r="F499" s="48">
        <v>1</v>
      </c>
      <c r="G499" s="48"/>
      <c r="H499" s="48"/>
      <c r="I499" s="49">
        <f t="shared" si="41"/>
        <v>167.34</v>
      </c>
      <c r="J499" s="48"/>
      <c r="K499" s="48"/>
      <c r="L499" s="50"/>
      <c r="M499" s="53"/>
      <c r="N499" s="54"/>
    </row>
    <row r="500" spans="1:14" ht="15" hidden="1" customHeight="1" x14ac:dyDescent="0.25">
      <c r="A500" s="62"/>
      <c r="B500" s="63"/>
      <c r="C500" s="46" t="s">
        <v>3835</v>
      </c>
      <c r="D500" s="46" t="s">
        <v>3836</v>
      </c>
      <c r="E500" s="46"/>
      <c r="F500" s="48">
        <v>1</v>
      </c>
      <c r="G500" s="48"/>
      <c r="H500" s="48"/>
      <c r="I500" s="49">
        <f t="shared" si="41"/>
        <v>168.34</v>
      </c>
      <c r="J500" s="48"/>
      <c r="K500" s="48"/>
      <c r="L500" s="50"/>
      <c r="M500" s="53"/>
      <c r="N500" s="54"/>
    </row>
    <row r="501" spans="1:14" ht="15" hidden="1" customHeight="1" x14ac:dyDescent="0.25">
      <c r="A501" s="62"/>
      <c r="B501" s="63"/>
      <c r="C501" s="46" t="s">
        <v>3837</v>
      </c>
      <c r="D501" s="46" t="s">
        <v>3838</v>
      </c>
      <c r="E501" s="46"/>
      <c r="F501" s="48">
        <v>1</v>
      </c>
      <c r="G501" s="48"/>
      <c r="H501" s="48"/>
      <c r="I501" s="49">
        <f t="shared" si="41"/>
        <v>169.34</v>
      </c>
      <c r="J501" s="48"/>
      <c r="K501" s="48"/>
      <c r="L501" s="50"/>
      <c r="M501" s="53"/>
      <c r="N501" s="54"/>
    </row>
    <row r="502" spans="1:14" ht="15" hidden="1" customHeight="1" x14ac:dyDescent="0.25">
      <c r="A502" s="62"/>
      <c r="B502" s="63"/>
      <c r="C502" s="46" t="s">
        <v>3839</v>
      </c>
      <c r="D502" s="46" t="s">
        <v>3840</v>
      </c>
      <c r="E502" s="46"/>
      <c r="F502" s="48">
        <v>1</v>
      </c>
      <c r="G502" s="48"/>
      <c r="H502" s="48"/>
      <c r="I502" s="49">
        <f t="shared" si="41"/>
        <v>170.34</v>
      </c>
      <c r="J502" s="48"/>
      <c r="K502" s="48"/>
      <c r="L502" s="50"/>
      <c r="M502" s="53"/>
      <c r="N502" s="54"/>
    </row>
    <row r="503" spans="1:14" ht="15" hidden="1" customHeight="1" x14ac:dyDescent="0.25">
      <c r="A503" s="62"/>
      <c r="B503" s="63"/>
      <c r="C503" s="46" t="s">
        <v>3841</v>
      </c>
      <c r="D503" s="46" t="s">
        <v>3842</v>
      </c>
      <c r="E503" s="46"/>
      <c r="F503" s="48">
        <v>1</v>
      </c>
      <c r="G503" s="48"/>
      <c r="H503" s="48"/>
      <c r="I503" s="49">
        <f t="shared" si="41"/>
        <v>171.34</v>
      </c>
      <c r="J503" s="48"/>
      <c r="K503" s="48"/>
      <c r="L503" s="50"/>
      <c r="M503" s="53"/>
      <c r="N503" s="54"/>
    </row>
    <row r="504" spans="1:14" ht="15" hidden="1" customHeight="1" x14ac:dyDescent="0.25">
      <c r="A504" s="62"/>
      <c r="B504" s="63"/>
      <c r="C504" s="46" t="s">
        <v>3843</v>
      </c>
      <c r="D504" s="46" t="s">
        <v>3844</v>
      </c>
      <c r="E504" s="46"/>
      <c r="F504" s="48">
        <v>1</v>
      </c>
      <c r="G504" s="48"/>
      <c r="H504" s="48"/>
      <c r="I504" s="49">
        <f t="shared" si="41"/>
        <v>172.34</v>
      </c>
      <c r="J504" s="48"/>
      <c r="K504" s="48"/>
      <c r="L504" s="50"/>
      <c r="M504" s="53"/>
      <c r="N504" s="54"/>
    </row>
    <row r="505" spans="1:14" ht="15" hidden="1" customHeight="1" x14ac:dyDescent="0.25">
      <c r="A505" s="62"/>
      <c r="B505" s="63"/>
      <c r="C505" s="46" t="s">
        <v>3845</v>
      </c>
      <c r="D505" s="46" t="s">
        <v>3846</v>
      </c>
      <c r="E505" s="46"/>
      <c r="F505" s="48">
        <v>1</v>
      </c>
      <c r="G505" s="48"/>
      <c r="H505" s="48"/>
      <c r="I505" s="49">
        <f t="shared" si="41"/>
        <v>173.34</v>
      </c>
      <c r="J505" s="48"/>
      <c r="K505" s="48"/>
      <c r="L505" s="50"/>
      <c r="M505" s="53"/>
      <c r="N505" s="54"/>
    </row>
    <row r="506" spans="1:14" ht="15" hidden="1" customHeight="1" x14ac:dyDescent="0.25">
      <c r="A506" s="62"/>
      <c r="B506" s="63"/>
      <c r="C506" s="46" t="s">
        <v>3847</v>
      </c>
      <c r="D506" s="46" t="s">
        <v>3848</v>
      </c>
      <c r="E506" s="46"/>
      <c r="F506" s="48">
        <v>1</v>
      </c>
      <c r="G506" s="48"/>
      <c r="H506" s="48"/>
      <c r="I506" s="49">
        <f t="shared" si="41"/>
        <v>174.34</v>
      </c>
      <c r="J506" s="48"/>
      <c r="K506" s="48"/>
      <c r="L506" s="50"/>
      <c r="M506" s="53"/>
      <c r="N506" s="54"/>
    </row>
    <row r="507" spans="1:14" ht="15" hidden="1" customHeight="1" x14ac:dyDescent="0.25">
      <c r="A507" s="62"/>
      <c r="B507" s="63"/>
      <c r="C507" s="46" t="s">
        <v>3849</v>
      </c>
      <c r="D507" s="46" t="s">
        <v>3850</v>
      </c>
      <c r="E507" s="46"/>
      <c r="F507" s="48">
        <v>1</v>
      </c>
      <c r="G507" s="48"/>
      <c r="H507" s="48"/>
      <c r="I507" s="49">
        <f t="shared" si="41"/>
        <v>175.34</v>
      </c>
      <c r="J507" s="48"/>
      <c r="K507" s="48"/>
      <c r="L507" s="50"/>
      <c r="M507" s="53"/>
      <c r="N507" s="54"/>
    </row>
    <row r="508" spans="1:14" ht="15" hidden="1" customHeight="1" x14ac:dyDescent="0.25">
      <c r="A508" s="62"/>
      <c r="B508" s="63"/>
      <c r="C508" s="46" t="s">
        <v>3851</v>
      </c>
      <c r="D508" s="46" t="s">
        <v>3852</v>
      </c>
      <c r="E508" s="46"/>
      <c r="F508" s="48">
        <v>1</v>
      </c>
      <c r="G508" s="48"/>
      <c r="H508" s="48"/>
      <c r="I508" s="49">
        <f t="shared" si="41"/>
        <v>176.34</v>
      </c>
      <c r="J508" s="48"/>
      <c r="K508" s="48"/>
      <c r="L508" s="50"/>
      <c r="M508" s="53"/>
      <c r="N508" s="54"/>
    </row>
    <row r="509" spans="1:14" ht="15" hidden="1" customHeight="1" x14ac:dyDescent="0.25">
      <c r="A509" s="62"/>
      <c r="B509" s="63"/>
      <c r="C509" s="46" t="s">
        <v>3853</v>
      </c>
      <c r="D509" s="46" t="s">
        <v>3854</v>
      </c>
      <c r="E509" s="46"/>
      <c r="F509" s="48">
        <v>1</v>
      </c>
      <c r="G509" s="48"/>
      <c r="H509" s="48"/>
      <c r="I509" s="49">
        <f t="shared" si="41"/>
        <v>177.34</v>
      </c>
      <c r="J509" s="48"/>
      <c r="K509" s="48"/>
      <c r="L509" s="50"/>
      <c r="M509" s="53"/>
      <c r="N509" s="54"/>
    </row>
    <row r="510" spans="1:14" ht="15" hidden="1" customHeight="1" x14ac:dyDescent="0.25">
      <c r="A510" s="62"/>
      <c r="B510" s="63"/>
      <c r="C510" s="46" t="s">
        <v>3855</v>
      </c>
      <c r="D510" s="46" t="s">
        <v>3856</v>
      </c>
      <c r="E510" s="46"/>
      <c r="F510" s="48">
        <v>1</v>
      </c>
      <c r="G510" s="48"/>
      <c r="H510" s="48"/>
      <c r="I510" s="49">
        <f t="shared" si="41"/>
        <v>178.34</v>
      </c>
      <c r="J510" s="48"/>
      <c r="K510" s="48"/>
      <c r="L510" s="50"/>
      <c r="M510" s="53"/>
      <c r="N510" s="54"/>
    </row>
    <row r="511" spans="1:14" ht="15" hidden="1" customHeight="1" x14ac:dyDescent="0.25">
      <c r="A511" s="62"/>
      <c r="B511" s="63"/>
      <c r="C511" s="46" t="s">
        <v>3857</v>
      </c>
      <c r="D511" s="46" t="s">
        <v>3858</v>
      </c>
      <c r="E511" s="46"/>
      <c r="F511" s="48">
        <v>1</v>
      </c>
      <c r="G511" s="48"/>
      <c r="H511" s="48"/>
      <c r="I511" s="49">
        <f t="shared" si="41"/>
        <v>179.34</v>
      </c>
      <c r="J511" s="48"/>
      <c r="K511" s="48"/>
      <c r="L511" s="50"/>
      <c r="M511" s="53"/>
      <c r="N511" s="54"/>
    </row>
    <row r="512" spans="1:14" ht="15" hidden="1" customHeight="1" x14ac:dyDescent="0.25">
      <c r="A512" s="62"/>
      <c r="B512" s="63"/>
      <c r="C512" s="46" t="s">
        <v>3859</v>
      </c>
      <c r="D512" s="46" t="s">
        <v>3860</v>
      </c>
      <c r="E512" s="46"/>
      <c r="F512" s="48">
        <v>1</v>
      </c>
      <c r="G512" s="48"/>
      <c r="H512" s="48"/>
      <c r="I512" s="49">
        <f t="shared" si="41"/>
        <v>180.34</v>
      </c>
      <c r="J512" s="48"/>
      <c r="K512" s="48"/>
      <c r="L512" s="50"/>
      <c r="M512" s="53"/>
      <c r="N512" s="54"/>
    </row>
    <row r="513" spans="1:14" ht="15" hidden="1" customHeight="1" x14ac:dyDescent="0.25">
      <c r="A513" s="62"/>
      <c r="B513" s="63"/>
      <c r="C513" s="46" t="s">
        <v>3861</v>
      </c>
      <c r="D513" s="46" t="s">
        <v>3862</v>
      </c>
      <c r="E513" s="46"/>
      <c r="F513" s="48">
        <v>1</v>
      </c>
      <c r="G513" s="48"/>
      <c r="H513" s="48"/>
      <c r="I513" s="49">
        <f t="shared" si="41"/>
        <v>181.34</v>
      </c>
      <c r="J513" s="48"/>
      <c r="K513" s="48"/>
      <c r="L513" s="50"/>
      <c r="M513" s="53"/>
      <c r="N513" s="54"/>
    </row>
    <row r="514" spans="1:14" ht="15" hidden="1" customHeight="1" x14ac:dyDescent="0.25">
      <c r="A514" s="62"/>
      <c r="B514" s="63"/>
      <c r="C514" s="46" t="s">
        <v>3863</v>
      </c>
      <c r="D514" s="46" t="s">
        <v>3864</v>
      </c>
      <c r="E514" s="46"/>
      <c r="F514" s="48">
        <v>1</v>
      </c>
      <c r="G514" s="48"/>
      <c r="H514" s="48"/>
      <c r="I514" s="49">
        <f t="shared" si="41"/>
        <v>182.34</v>
      </c>
      <c r="J514" s="48"/>
      <c r="K514" s="48"/>
      <c r="L514" s="50"/>
      <c r="M514" s="53"/>
      <c r="N514" s="54"/>
    </row>
    <row r="515" spans="1:14" ht="15" hidden="1" customHeight="1" x14ac:dyDescent="0.25">
      <c r="A515" s="62"/>
      <c r="B515" s="63"/>
      <c r="C515" s="46" t="s">
        <v>3865</v>
      </c>
      <c r="D515" s="46" t="s">
        <v>3866</v>
      </c>
      <c r="E515" s="46"/>
      <c r="F515" s="48">
        <v>1</v>
      </c>
      <c r="G515" s="48"/>
      <c r="H515" s="48"/>
      <c r="I515" s="49">
        <f t="shared" si="41"/>
        <v>183.34</v>
      </c>
      <c r="J515" s="48"/>
      <c r="K515" s="48"/>
      <c r="L515" s="50"/>
      <c r="M515" s="53"/>
      <c r="N515" s="54"/>
    </row>
    <row r="516" spans="1:14" ht="15" hidden="1" customHeight="1" x14ac:dyDescent="0.25">
      <c r="A516" s="62"/>
      <c r="B516" s="63"/>
      <c r="C516" s="46" t="s">
        <v>3867</v>
      </c>
      <c r="D516" s="46" t="s">
        <v>3868</v>
      </c>
      <c r="E516" s="46"/>
      <c r="F516" s="48">
        <v>1</v>
      </c>
      <c r="G516" s="48"/>
      <c r="H516" s="48"/>
      <c r="I516" s="49">
        <f t="shared" si="41"/>
        <v>184.34</v>
      </c>
      <c r="J516" s="48"/>
      <c r="K516" s="48"/>
      <c r="L516" s="50"/>
      <c r="M516" s="53"/>
      <c r="N516" s="54"/>
    </row>
    <row r="517" spans="1:14" ht="15" hidden="1" customHeight="1" x14ac:dyDescent="0.25">
      <c r="A517" s="62"/>
      <c r="B517" s="63"/>
      <c r="C517" s="46" t="s">
        <v>3869</v>
      </c>
      <c r="D517" s="46" t="s">
        <v>3870</v>
      </c>
      <c r="E517" s="46"/>
      <c r="F517" s="48">
        <v>1</v>
      </c>
      <c r="G517" s="48"/>
      <c r="H517" s="48"/>
      <c r="I517" s="49">
        <f t="shared" si="41"/>
        <v>185.34</v>
      </c>
      <c r="J517" s="48"/>
      <c r="K517" s="48"/>
      <c r="L517" s="50"/>
      <c r="M517" s="53"/>
      <c r="N517" s="54"/>
    </row>
    <row r="518" spans="1:14" ht="15" hidden="1" customHeight="1" x14ac:dyDescent="0.25">
      <c r="A518" s="62"/>
      <c r="B518" s="63"/>
      <c r="C518" s="46" t="s">
        <v>3871</v>
      </c>
      <c r="D518" s="46" t="s">
        <v>3872</v>
      </c>
      <c r="E518" s="46"/>
      <c r="F518" s="48">
        <v>1</v>
      </c>
      <c r="G518" s="48"/>
      <c r="H518" s="48"/>
      <c r="I518" s="49">
        <f t="shared" si="41"/>
        <v>186.34</v>
      </c>
      <c r="J518" s="48"/>
      <c r="K518" s="48"/>
      <c r="L518" s="50"/>
      <c r="M518" s="53"/>
      <c r="N518" s="54"/>
    </row>
    <row r="519" spans="1:14" ht="15" hidden="1" customHeight="1" x14ac:dyDescent="0.25">
      <c r="A519" s="62"/>
      <c r="B519" s="63"/>
      <c r="C519" s="46" t="s">
        <v>3873</v>
      </c>
      <c r="D519" s="46" t="s">
        <v>3874</v>
      </c>
      <c r="E519" s="46"/>
      <c r="F519" s="48">
        <v>1</v>
      </c>
      <c r="G519" s="48"/>
      <c r="H519" s="48"/>
      <c r="I519" s="49">
        <f t="shared" si="41"/>
        <v>187.34</v>
      </c>
      <c r="J519" s="48"/>
      <c r="K519" s="48"/>
      <c r="L519" s="50"/>
      <c r="M519" s="53"/>
      <c r="N519" s="54"/>
    </row>
    <row r="520" spans="1:14" ht="15" hidden="1" customHeight="1" x14ac:dyDescent="0.25">
      <c r="A520" s="62"/>
      <c r="B520" s="63"/>
      <c r="C520" s="46" t="s">
        <v>3875</v>
      </c>
      <c r="D520" s="46" t="s">
        <v>3876</v>
      </c>
      <c r="E520" s="46"/>
      <c r="F520" s="48">
        <v>1</v>
      </c>
      <c r="G520" s="48"/>
      <c r="H520" s="48"/>
      <c r="I520" s="49">
        <f t="shared" si="41"/>
        <v>188.34</v>
      </c>
      <c r="J520" s="48"/>
      <c r="K520" s="48"/>
      <c r="L520" s="50"/>
      <c r="M520" s="53"/>
      <c r="N520" s="54"/>
    </row>
    <row r="521" spans="1:14" ht="15" hidden="1" customHeight="1" x14ac:dyDescent="0.25">
      <c r="A521" s="62"/>
      <c r="B521" s="63"/>
      <c r="C521" s="46" t="s">
        <v>3877</v>
      </c>
      <c r="D521" s="46" t="s">
        <v>3878</v>
      </c>
      <c r="E521" s="46"/>
      <c r="F521" s="48">
        <v>1</v>
      </c>
      <c r="G521" s="48"/>
      <c r="H521" s="48"/>
      <c r="I521" s="49">
        <f t="shared" si="41"/>
        <v>189.34</v>
      </c>
      <c r="J521" s="48"/>
      <c r="K521" s="48"/>
      <c r="L521" s="50"/>
      <c r="M521" s="53"/>
      <c r="N521" s="54"/>
    </row>
    <row r="522" spans="1:14" ht="15" hidden="1" customHeight="1" x14ac:dyDescent="0.25">
      <c r="A522" s="62"/>
      <c r="B522" s="63"/>
      <c r="C522" s="46" t="s">
        <v>3879</v>
      </c>
      <c r="D522" s="46" t="s">
        <v>3880</v>
      </c>
      <c r="E522" s="46"/>
      <c r="F522" s="48">
        <v>1</v>
      </c>
      <c r="G522" s="48"/>
      <c r="H522" s="48"/>
      <c r="I522" s="49">
        <f t="shared" si="41"/>
        <v>190.34</v>
      </c>
      <c r="J522" s="48"/>
      <c r="K522" s="48"/>
      <c r="L522" s="50"/>
      <c r="M522" s="53"/>
      <c r="N522" s="54"/>
    </row>
    <row r="523" spans="1:14" ht="15" hidden="1" customHeight="1" x14ac:dyDescent="0.25">
      <c r="A523" s="62"/>
      <c r="B523" s="63"/>
      <c r="C523" s="46" t="s">
        <v>3881</v>
      </c>
      <c r="D523" s="46" t="s">
        <v>3882</v>
      </c>
      <c r="E523" s="46"/>
      <c r="F523" s="48">
        <v>1</v>
      </c>
      <c r="G523" s="48"/>
      <c r="H523" s="48"/>
      <c r="I523" s="49">
        <f t="shared" si="41"/>
        <v>191.34</v>
      </c>
      <c r="J523" s="48"/>
      <c r="K523" s="48"/>
      <c r="L523" s="50"/>
      <c r="M523" s="53"/>
      <c r="N523" s="54"/>
    </row>
    <row r="524" spans="1:14" ht="15" hidden="1" customHeight="1" x14ac:dyDescent="0.25">
      <c r="A524" s="62"/>
      <c r="B524" s="63"/>
      <c r="C524" s="46" t="s">
        <v>3883</v>
      </c>
      <c r="D524" s="46" t="s">
        <v>3884</v>
      </c>
      <c r="E524" s="46"/>
      <c r="F524" s="48">
        <v>1</v>
      </c>
      <c r="G524" s="48"/>
      <c r="H524" s="48"/>
      <c r="I524" s="49">
        <f t="shared" si="41"/>
        <v>192.34</v>
      </c>
      <c r="J524" s="48"/>
      <c r="K524" s="48"/>
      <c r="L524" s="50"/>
      <c r="M524" s="53"/>
      <c r="N524" s="54"/>
    </row>
    <row r="525" spans="1:14" ht="15" hidden="1" customHeight="1" x14ac:dyDescent="0.25">
      <c r="A525" s="62"/>
      <c r="B525" s="63"/>
      <c r="C525" s="46" t="s">
        <v>3885</v>
      </c>
      <c r="D525" s="46" t="s">
        <v>3886</v>
      </c>
      <c r="E525" s="46"/>
      <c r="F525" s="48">
        <v>1</v>
      </c>
      <c r="G525" s="48"/>
      <c r="H525" s="48"/>
      <c r="I525" s="49">
        <f t="shared" si="41"/>
        <v>193.34</v>
      </c>
      <c r="J525" s="48"/>
      <c r="K525" s="48"/>
      <c r="L525" s="50"/>
      <c r="M525" s="53"/>
      <c r="N525" s="54"/>
    </row>
    <row r="526" spans="1:14" ht="15" hidden="1" customHeight="1" x14ac:dyDescent="0.25">
      <c r="A526" s="62"/>
      <c r="B526" s="63"/>
      <c r="C526" s="46" t="s">
        <v>3887</v>
      </c>
      <c r="D526" s="46" t="s">
        <v>3888</v>
      </c>
      <c r="E526" s="46"/>
      <c r="F526" s="48">
        <v>1</v>
      </c>
      <c r="G526" s="48"/>
      <c r="H526" s="48"/>
      <c r="I526" s="49">
        <f t="shared" ref="I526:I589" si="42">I525+1</f>
        <v>194.34</v>
      </c>
      <c r="J526" s="48"/>
      <c r="K526" s="48"/>
      <c r="L526" s="50"/>
      <c r="M526" s="53"/>
      <c r="N526" s="54"/>
    </row>
    <row r="527" spans="1:14" ht="15" hidden="1" customHeight="1" x14ac:dyDescent="0.25">
      <c r="A527" s="62"/>
      <c r="B527" s="63"/>
      <c r="C527" s="46" t="s">
        <v>3889</v>
      </c>
      <c r="D527" s="46" t="s">
        <v>3890</v>
      </c>
      <c r="E527" s="46"/>
      <c r="F527" s="48">
        <v>1</v>
      </c>
      <c r="G527" s="48"/>
      <c r="H527" s="48"/>
      <c r="I527" s="49">
        <f t="shared" si="42"/>
        <v>195.34</v>
      </c>
      <c r="J527" s="48"/>
      <c r="K527" s="48"/>
      <c r="L527" s="50"/>
      <c r="M527" s="53"/>
      <c r="N527" s="54"/>
    </row>
    <row r="528" spans="1:14" ht="15" hidden="1" customHeight="1" x14ac:dyDescent="0.25">
      <c r="A528" s="62"/>
      <c r="B528" s="63"/>
      <c r="C528" s="46" t="s">
        <v>3891</v>
      </c>
      <c r="D528" s="46" t="s">
        <v>3892</v>
      </c>
      <c r="E528" s="46"/>
      <c r="F528" s="48">
        <v>1</v>
      </c>
      <c r="G528" s="48"/>
      <c r="H528" s="48"/>
      <c r="I528" s="49">
        <f t="shared" si="42"/>
        <v>196.34</v>
      </c>
      <c r="J528" s="48"/>
      <c r="K528" s="48"/>
      <c r="L528" s="50"/>
      <c r="M528" s="53"/>
      <c r="N528" s="54"/>
    </row>
    <row r="529" spans="1:14" ht="15" hidden="1" customHeight="1" x14ac:dyDescent="0.25">
      <c r="A529" s="62"/>
      <c r="B529" s="63"/>
      <c r="C529" s="46" t="s">
        <v>3893</v>
      </c>
      <c r="D529" s="46" t="s">
        <v>3894</v>
      </c>
      <c r="E529" s="46"/>
      <c r="F529" s="48">
        <v>1</v>
      </c>
      <c r="G529" s="48"/>
      <c r="H529" s="48"/>
      <c r="I529" s="49">
        <f t="shared" si="42"/>
        <v>197.34</v>
      </c>
      <c r="J529" s="48"/>
      <c r="K529" s="48"/>
      <c r="L529" s="50"/>
      <c r="M529" s="53"/>
      <c r="N529" s="54"/>
    </row>
    <row r="530" spans="1:14" ht="15" hidden="1" customHeight="1" x14ac:dyDescent="0.25">
      <c r="A530" s="62"/>
      <c r="B530" s="63"/>
      <c r="C530" s="46" t="s">
        <v>3895</v>
      </c>
      <c r="D530" s="46" t="s">
        <v>3896</v>
      </c>
      <c r="E530" s="46"/>
      <c r="F530" s="48">
        <v>1</v>
      </c>
      <c r="G530" s="48"/>
      <c r="H530" s="48"/>
      <c r="I530" s="49">
        <f t="shared" si="42"/>
        <v>198.34</v>
      </c>
      <c r="J530" s="48"/>
      <c r="K530" s="48"/>
      <c r="L530" s="50"/>
      <c r="M530" s="53"/>
      <c r="N530" s="54"/>
    </row>
    <row r="531" spans="1:14" ht="15" hidden="1" customHeight="1" x14ac:dyDescent="0.25">
      <c r="A531" s="62"/>
      <c r="B531" s="63"/>
      <c r="C531" s="46" t="s">
        <v>3897</v>
      </c>
      <c r="D531" s="46" t="s">
        <v>3898</v>
      </c>
      <c r="E531" s="46"/>
      <c r="F531" s="48">
        <v>1</v>
      </c>
      <c r="G531" s="48"/>
      <c r="H531" s="48"/>
      <c r="I531" s="49">
        <f t="shared" si="42"/>
        <v>199.34</v>
      </c>
      <c r="J531" s="48"/>
      <c r="K531" s="48"/>
      <c r="L531" s="50"/>
      <c r="M531" s="53"/>
      <c r="N531" s="54"/>
    </row>
    <row r="532" spans="1:14" ht="15" hidden="1" customHeight="1" x14ac:dyDescent="0.25">
      <c r="A532" s="62"/>
      <c r="B532" s="63"/>
      <c r="C532" s="46" t="s">
        <v>3899</v>
      </c>
      <c r="D532" s="46" t="s">
        <v>3900</v>
      </c>
      <c r="E532" s="46"/>
      <c r="F532" s="48">
        <v>1</v>
      </c>
      <c r="G532" s="48"/>
      <c r="H532" s="48"/>
      <c r="I532" s="49">
        <f t="shared" si="42"/>
        <v>200.34</v>
      </c>
      <c r="J532" s="48"/>
      <c r="K532" s="48"/>
      <c r="L532" s="50"/>
      <c r="M532" s="53"/>
      <c r="N532" s="54"/>
    </row>
    <row r="533" spans="1:14" ht="15" hidden="1" customHeight="1" x14ac:dyDescent="0.25">
      <c r="A533" s="62"/>
      <c r="B533" s="63"/>
      <c r="C533" s="46" t="s">
        <v>3901</v>
      </c>
      <c r="D533" s="46" t="s">
        <v>3902</v>
      </c>
      <c r="E533" s="46"/>
      <c r="F533" s="48">
        <v>1</v>
      </c>
      <c r="G533" s="48"/>
      <c r="H533" s="48"/>
      <c r="I533" s="49">
        <f t="shared" si="42"/>
        <v>201.34</v>
      </c>
      <c r="J533" s="48"/>
      <c r="K533" s="48"/>
      <c r="L533" s="50"/>
      <c r="M533" s="53"/>
      <c r="N533" s="54"/>
    </row>
    <row r="534" spans="1:14" ht="15" hidden="1" customHeight="1" x14ac:dyDescent="0.25">
      <c r="A534" s="62"/>
      <c r="B534" s="63"/>
      <c r="C534" s="46" t="s">
        <v>3903</v>
      </c>
      <c r="D534" s="46" t="s">
        <v>3904</v>
      </c>
      <c r="E534" s="46"/>
      <c r="F534" s="48">
        <v>1</v>
      </c>
      <c r="G534" s="48"/>
      <c r="H534" s="48"/>
      <c r="I534" s="49">
        <f t="shared" si="42"/>
        <v>202.34</v>
      </c>
      <c r="J534" s="48"/>
      <c r="K534" s="48"/>
      <c r="L534" s="50"/>
      <c r="M534" s="53"/>
      <c r="N534" s="54"/>
    </row>
    <row r="535" spans="1:14" ht="15" hidden="1" customHeight="1" x14ac:dyDescent="0.25">
      <c r="A535" s="62"/>
      <c r="B535" s="63"/>
      <c r="C535" s="46" t="s">
        <v>3905</v>
      </c>
      <c r="D535" s="46" t="s">
        <v>3906</v>
      </c>
      <c r="E535" s="46"/>
      <c r="F535" s="48">
        <v>1</v>
      </c>
      <c r="G535" s="48"/>
      <c r="H535" s="48"/>
      <c r="I535" s="49">
        <f t="shared" si="42"/>
        <v>203.34</v>
      </c>
      <c r="J535" s="48"/>
      <c r="K535" s="48"/>
      <c r="L535" s="50"/>
      <c r="M535" s="53"/>
      <c r="N535" s="54"/>
    </row>
    <row r="536" spans="1:14" ht="15" hidden="1" customHeight="1" x14ac:dyDescent="0.25">
      <c r="A536" s="62"/>
      <c r="B536" s="63"/>
      <c r="C536" s="46" t="s">
        <v>3907</v>
      </c>
      <c r="D536" s="46" t="s">
        <v>3908</v>
      </c>
      <c r="E536" s="46"/>
      <c r="F536" s="48">
        <v>1</v>
      </c>
      <c r="G536" s="48"/>
      <c r="H536" s="48"/>
      <c r="I536" s="49">
        <f t="shared" si="42"/>
        <v>204.34</v>
      </c>
      <c r="J536" s="48"/>
      <c r="K536" s="48"/>
      <c r="L536" s="50"/>
      <c r="M536" s="53"/>
      <c r="N536" s="54"/>
    </row>
    <row r="537" spans="1:14" ht="15" hidden="1" customHeight="1" x14ac:dyDescent="0.25">
      <c r="A537" s="62"/>
      <c r="B537" s="63"/>
      <c r="C537" s="46" t="s">
        <v>3909</v>
      </c>
      <c r="D537" s="46" t="s">
        <v>3910</v>
      </c>
      <c r="E537" s="46"/>
      <c r="F537" s="48">
        <v>1</v>
      </c>
      <c r="G537" s="48"/>
      <c r="H537" s="48"/>
      <c r="I537" s="49">
        <f t="shared" si="42"/>
        <v>205.34</v>
      </c>
      <c r="J537" s="48"/>
      <c r="K537" s="48"/>
      <c r="L537" s="50"/>
      <c r="M537" s="53"/>
      <c r="N537" s="54"/>
    </row>
    <row r="538" spans="1:14" ht="15" hidden="1" customHeight="1" x14ac:dyDescent="0.25">
      <c r="A538" s="62"/>
      <c r="B538" s="63"/>
      <c r="C538" s="46" t="s">
        <v>3911</v>
      </c>
      <c r="D538" s="46" t="s">
        <v>3912</v>
      </c>
      <c r="E538" s="46"/>
      <c r="F538" s="48">
        <v>1</v>
      </c>
      <c r="G538" s="48"/>
      <c r="H538" s="48"/>
      <c r="I538" s="49">
        <f t="shared" si="42"/>
        <v>206.34</v>
      </c>
      <c r="J538" s="48"/>
      <c r="K538" s="48"/>
      <c r="L538" s="50"/>
      <c r="M538" s="53"/>
      <c r="N538" s="54"/>
    </row>
    <row r="539" spans="1:14" ht="15" hidden="1" customHeight="1" x14ac:dyDescent="0.25">
      <c r="A539" s="62"/>
      <c r="B539" s="63"/>
      <c r="C539" s="46" t="s">
        <v>3913</v>
      </c>
      <c r="D539" s="46" t="s">
        <v>3914</v>
      </c>
      <c r="E539" s="46"/>
      <c r="F539" s="48">
        <v>1</v>
      </c>
      <c r="G539" s="48"/>
      <c r="H539" s="48"/>
      <c r="I539" s="49">
        <f t="shared" si="42"/>
        <v>207.34</v>
      </c>
      <c r="J539" s="48"/>
      <c r="K539" s="48"/>
      <c r="L539" s="50"/>
      <c r="M539" s="53"/>
      <c r="N539" s="54"/>
    </row>
    <row r="540" spans="1:14" ht="15" hidden="1" customHeight="1" x14ac:dyDescent="0.25">
      <c r="A540" s="62"/>
      <c r="B540" s="63"/>
      <c r="C540" s="46" t="s">
        <v>3915</v>
      </c>
      <c r="D540" s="46" t="s">
        <v>3916</v>
      </c>
      <c r="E540" s="46"/>
      <c r="F540" s="48">
        <v>1</v>
      </c>
      <c r="G540" s="48"/>
      <c r="H540" s="48"/>
      <c r="I540" s="49">
        <f t="shared" si="42"/>
        <v>208.34</v>
      </c>
      <c r="J540" s="48"/>
      <c r="K540" s="48"/>
      <c r="L540" s="50"/>
      <c r="M540" s="53"/>
      <c r="N540" s="54"/>
    </row>
    <row r="541" spans="1:14" ht="15" hidden="1" customHeight="1" x14ac:dyDescent="0.25">
      <c r="A541" s="62"/>
      <c r="B541" s="63"/>
      <c r="C541" s="46" t="s">
        <v>3917</v>
      </c>
      <c r="D541" s="46" t="s">
        <v>3918</v>
      </c>
      <c r="E541" s="46"/>
      <c r="F541" s="48">
        <v>1</v>
      </c>
      <c r="G541" s="48"/>
      <c r="H541" s="48"/>
      <c r="I541" s="49">
        <f t="shared" si="42"/>
        <v>209.34</v>
      </c>
      <c r="J541" s="48"/>
      <c r="K541" s="48"/>
      <c r="L541" s="50"/>
      <c r="M541" s="53"/>
      <c r="N541" s="54"/>
    </row>
    <row r="542" spans="1:14" ht="15" hidden="1" customHeight="1" x14ac:dyDescent="0.25">
      <c r="A542" s="62"/>
      <c r="B542" s="63"/>
      <c r="C542" s="46" t="s">
        <v>3919</v>
      </c>
      <c r="D542" s="46" t="s">
        <v>3920</v>
      </c>
      <c r="E542" s="46"/>
      <c r="F542" s="48">
        <v>1</v>
      </c>
      <c r="G542" s="48"/>
      <c r="H542" s="48"/>
      <c r="I542" s="49">
        <f t="shared" si="42"/>
        <v>210.34</v>
      </c>
      <c r="J542" s="48"/>
      <c r="K542" s="48"/>
      <c r="L542" s="50"/>
      <c r="M542" s="53"/>
      <c r="N542" s="54"/>
    </row>
    <row r="543" spans="1:14" ht="15" hidden="1" customHeight="1" x14ac:dyDescent="0.25">
      <c r="A543" s="62"/>
      <c r="B543" s="63"/>
      <c r="C543" s="46" t="s">
        <v>3921</v>
      </c>
      <c r="D543" s="46" t="s">
        <v>3922</v>
      </c>
      <c r="E543" s="46"/>
      <c r="F543" s="48">
        <v>1</v>
      </c>
      <c r="G543" s="48"/>
      <c r="H543" s="48"/>
      <c r="I543" s="49">
        <f t="shared" si="42"/>
        <v>211.34</v>
      </c>
      <c r="J543" s="48"/>
      <c r="K543" s="48"/>
      <c r="L543" s="50"/>
      <c r="M543" s="53"/>
      <c r="N543" s="54"/>
    </row>
    <row r="544" spans="1:14" ht="15" hidden="1" customHeight="1" x14ac:dyDescent="0.25">
      <c r="A544" s="62"/>
      <c r="B544" s="63"/>
      <c r="C544" s="46" t="s">
        <v>3923</v>
      </c>
      <c r="D544" s="46" t="s">
        <v>3924</v>
      </c>
      <c r="E544" s="46"/>
      <c r="F544" s="48">
        <v>1</v>
      </c>
      <c r="G544" s="48"/>
      <c r="H544" s="48"/>
      <c r="I544" s="49">
        <f t="shared" si="42"/>
        <v>212.34</v>
      </c>
      <c r="J544" s="48"/>
      <c r="K544" s="48"/>
      <c r="L544" s="50"/>
      <c r="M544" s="53"/>
      <c r="N544" s="54"/>
    </row>
    <row r="545" spans="1:14" ht="15" hidden="1" customHeight="1" x14ac:dyDescent="0.25">
      <c r="A545" s="62"/>
      <c r="B545" s="63"/>
      <c r="C545" s="46" t="s">
        <v>3925</v>
      </c>
      <c r="D545" s="46" t="s">
        <v>3926</v>
      </c>
      <c r="E545" s="46"/>
      <c r="F545" s="48">
        <v>1</v>
      </c>
      <c r="G545" s="48"/>
      <c r="H545" s="48"/>
      <c r="I545" s="49">
        <f t="shared" si="42"/>
        <v>213.34</v>
      </c>
      <c r="J545" s="48"/>
      <c r="K545" s="48"/>
      <c r="L545" s="50"/>
      <c r="M545" s="53"/>
      <c r="N545" s="54"/>
    </row>
    <row r="546" spans="1:14" ht="15" hidden="1" customHeight="1" x14ac:dyDescent="0.25">
      <c r="A546" s="62"/>
      <c r="B546" s="63"/>
      <c r="C546" s="46" t="s">
        <v>3927</v>
      </c>
      <c r="D546" s="46" t="s">
        <v>3928</v>
      </c>
      <c r="E546" s="46"/>
      <c r="F546" s="48">
        <v>1</v>
      </c>
      <c r="G546" s="48"/>
      <c r="H546" s="48"/>
      <c r="I546" s="49">
        <f t="shared" si="42"/>
        <v>214.34</v>
      </c>
      <c r="J546" s="48"/>
      <c r="K546" s="48"/>
      <c r="L546" s="50"/>
      <c r="M546" s="53"/>
      <c r="N546" s="54"/>
    </row>
    <row r="547" spans="1:14" ht="15" hidden="1" customHeight="1" x14ac:dyDescent="0.25">
      <c r="A547" s="62"/>
      <c r="B547" s="63"/>
      <c r="C547" s="46" t="s">
        <v>3929</v>
      </c>
      <c r="D547" s="46" t="s">
        <v>3930</v>
      </c>
      <c r="E547" s="46"/>
      <c r="F547" s="48">
        <v>1</v>
      </c>
      <c r="G547" s="48"/>
      <c r="H547" s="48"/>
      <c r="I547" s="49">
        <f t="shared" si="42"/>
        <v>215.34</v>
      </c>
      <c r="J547" s="48"/>
      <c r="K547" s="48"/>
      <c r="L547" s="50"/>
      <c r="M547" s="53"/>
      <c r="N547" s="54"/>
    </row>
    <row r="548" spans="1:14" ht="15" hidden="1" customHeight="1" x14ac:dyDescent="0.25">
      <c r="A548" s="62"/>
      <c r="B548" s="63"/>
      <c r="C548" s="46" t="s">
        <v>3931</v>
      </c>
      <c r="D548" s="46" t="s">
        <v>3932</v>
      </c>
      <c r="E548" s="46"/>
      <c r="F548" s="48">
        <v>1</v>
      </c>
      <c r="G548" s="48"/>
      <c r="H548" s="48"/>
      <c r="I548" s="49">
        <f t="shared" si="42"/>
        <v>216.34</v>
      </c>
      <c r="J548" s="48"/>
      <c r="K548" s="48"/>
      <c r="L548" s="50"/>
      <c r="M548" s="53"/>
      <c r="N548" s="54"/>
    </row>
    <row r="549" spans="1:14" ht="15" hidden="1" customHeight="1" x14ac:dyDescent="0.25">
      <c r="A549" s="62"/>
      <c r="B549" s="63"/>
      <c r="C549" s="46" t="s">
        <v>3933</v>
      </c>
      <c r="D549" s="46" t="s">
        <v>3934</v>
      </c>
      <c r="E549" s="46"/>
      <c r="F549" s="48">
        <v>1</v>
      </c>
      <c r="G549" s="48"/>
      <c r="H549" s="48"/>
      <c r="I549" s="49">
        <f t="shared" si="42"/>
        <v>217.34</v>
      </c>
      <c r="J549" s="48"/>
      <c r="K549" s="48"/>
      <c r="L549" s="50"/>
      <c r="M549" s="53"/>
      <c r="N549" s="54"/>
    </row>
    <row r="550" spans="1:14" ht="15" hidden="1" customHeight="1" x14ac:dyDescent="0.25">
      <c r="A550" s="62"/>
      <c r="B550" s="63"/>
      <c r="C550" s="46" t="s">
        <v>3935</v>
      </c>
      <c r="D550" s="46" t="s">
        <v>3936</v>
      </c>
      <c r="E550" s="46"/>
      <c r="F550" s="48">
        <v>1</v>
      </c>
      <c r="G550" s="48"/>
      <c r="H550" s="48"/>
      <c r="I550" s="49">
        <f t="shared" si="42"/>
        <v>218.34</v>
      </c>
      <c r="J550" s="48"/>
      <c r="K550" s="48"/>
      <c r="L550" s="50"/>
      <c r="M550" s="53"/>
      <c r="N550" s="54"/>
    </row>
    <row r="551" spans="1:14" ht="15" hidden="1" customHeight="1" x14ac:dyDescent="0.25">
      <c r="A551" s="62"/>
      <c r="B551" s="63"/>
      <c r="C551" s="46" t="s">
        <v>3937</v>
      </c>
      <c r="D551" s="46" t="s">
        <v>3938</v>
      </c>
      <c r="E551" s="46"/>
      <c r="F551" s="48">
        <v>1</v>
      </c>
      <c r="G551" s="48"/>
      <c r="H551" s="48"/>
      <c r="I551" s="49">
        <f t="shared" si="42"/>
        <v>219.34</v>
      </c>
      <c r="J551" s="48"/>
      <c r="K551" s="48"/>
      <c r="L551" s="50"/>
      <c r="M551" s="53"/>
      <c r="N551" s="54"/>
    </row>
    <row r="552" spans="1:14" ht="15" hidden="1" customHeight="1" x14ac:dyDescent="0.25">
      <c r="A552" s="62"/>
      <c r="B552" s="63"/>
      <c r="C552" s="46" t="s">
        <v>3939</v>
      </c>
      <c r="D552" s="46" t="s">
        <v>3940</v>
      </c>
      <c r="E552" s="46"/>
      <c r="F552" s="48">
        <v>1</v>
      </c>
      <c r="G552" s="48"/>
      <c r="H552" s="48"/>
      <c r="I552" s="49">
        <f t="shared" si="42"/>
        <v>220.34</v>
      </c>
      <c r="J552" s="48"/>
      <c r="K552" s="48"/>
      <c r="L552" s="50"/>
      <c r="M552" s="53"/>
      <c r="N552" s="54"/>
    </row>
    <row r="553" spans="1:14" ht="15" hidden="1" customHeight="1" x14ac:dyDescent="0.25">
      <c r="A553" s="62"/>
      <c r="B553" s="63"/>
      <c r="C553" s="46" t="s">
        <v>3941</v>
      </c>
      <c r="D553" s="46" t="s">
        <v>3942</v>
      </c>
      <c r="E553" s="46"/>
      <c r="F553" s="48">
        <v>1</v>
      </c>
      <c r="G553" s="48"/>
      <c r="H553" s="48"/>
      <c r="I553" s="49">
        <f t="shared" si="42"/>
        <v>221.34</v>
      </c>
      <c r="J553" s="48"/>
      <c r="K553" s="48"/>
      <c r="L553" s="50"/>
      <c r="M553" s="53"/>
      <c r="N553" s="54"/>
    </row>
    <row r="554" spans="1:14" ht="15" hidden="1" customHeight="1" x14ac:dyDescent="0.25">
      <c r="A554" s="62"/>
      <c r="B554" s="63"/>
      <c r="C554" s="46" t="s">
        <v>3943</v>
      </c>
      <c r="D554" s="46" t="s">
        <v>3944</v>
      </c>
      <c r="E554" s="46"/>
      <c r="F554" s="48">
        <v>1</v>
      </c>
      <c r="G554" s="48"/>
      <c r="H554" s="48"/>
      <c r="I554" s="49">
        <f t="shared" si="42"/>
        <v>222.34</v>
      </c>
      <c r="J554" s="48"/>
      <c r="K554" s="48"/>
      <c r="L554" s="50"/>
      <c r="M554" s="53"/>
      <c r="N554" s="54"/>
    </row>
    <row r="555" spans="1:14" ht="15" hidden="1" customHeight="1" x14ac:dyDescent="0.25">
      <c r="A555" s="62"/>
      <c r="B555" s="63"/>
      <c r="C555" s="46" t="s">
        <v>3945</v>
      </c>
      <c r="D555" s="46" t="s">
        <v>3946</v>
      </c>
      <c r="E555" s="46"/>
      <c r="F555" s="48">
        <v>1</v>
      </c>
      <c r="G555" s="48"/>
      <c r="H555" s="48"/>
      <c r="I555" s="49">
        <f t="shared" si="42"/>
        <v>223.34</v>
      </c>
      <c r="J555" s="48"/>
      <c r="K555" s="48"/>
      <c r="L555" s="50"/>
      <c r="M555" s="53"/>
      <c r="N555" s="54"/>
    </row>
    <row r="556" spans="1:14" ht="15" hidden="1" customHeight="1" x14ac:dyDescent="0.25">
      <c r="A556" s="62"/>
      <c r="B556" s="63"/>
      <c r="C556" s="46" t="s">
        <v>3947</v>
      </c>
      <c r="D556" s="46" t="s">
        <v>3948</v>
      </c>
      <c r="E556" s="46"/>
      <c r="F556" s="48">
        <v>1</v>
      </c>
      <c r="G556" s="48"/>
      <c r="H556" s="48"/>
      <c r="I556" s="49">
        <f t="shared" si="42"/>
        <v>224.34</v>
      </c>
      <c r="J556" s="48"/>
      <c r="K556" s="48"/>
      <c r="L556" s="50"/>
      <c r="M556" s="53"/>
      <c r="N556" s="54"/>
    </row>
    <row r="557" spans="1:14" ht="15" hidden="1" customHeight="1" x14ac:dyDescent="0.25">
      <c r="A557" s="62"/>
      <c r="B557" s="63"/>
      <c r="C557" s="46" t="s">
        <v>3949</v>
      </c>
      <c r="D557" s="46" t="s">
        <v>3950</v>
      </c>
      <c r="E557" s="46"/>
      <c r="F557" s="48">
        <v>1</v>
      </c>
      <c r="G557" s="48"/>
      <c r="H557" s="48"/>
      <c r="I557" s="49">
        <f t="shared" si="42"/>
        <v>225.34</v>
      </c>
      <c r="J557" s="48"/>
      <c r="K557" s="48"/>
      <c r="L557" s="50"/>
      <c r="M557" s="53"/>
      <c r="N557" s="54"/>
    </row>
    <row r="558" spans="1:14" ht="15" hidden="1" customHeight="1" x14ac:dyDescent="0.25">
      <c r="A558" s="62"/>
      <c r="B558" s="63"/>
      <c r="C558" s="46" t="s">
        <v>3951</v>
      </c>
      <c r="D558" s="46" t="s">
        <v>3952</v>
      </c>
      <c r="E558" s="46"/>
      <c r="F558" s="48">
        <v>1</v>
      </c>
      <c r="G558" s="48"/>
      <c r="H558" s="48"/>
      <c r="I558" s="49">
        <f t="shared" si="42"/>
        <v>226.34</v>
      </c>
      <c r="J558" s="48"/>
      <c r="K558" s="48"/>
      <c r="L558" s="50"/>
      <c r="M558" s="53"/>
      <c r="N558" s="54"/>
    </row>
    <row r="559" spans="1:14" ht="15" hidden="1" customHeight="1" x14ac:dyDescent="0.25">
      <c r="A559" s="62"/>
      <c r="B559" s="63"/>
      <c r="C559" s="46" t="s">
        <v>3953</v>
      </c>
      <c r="D559" s="46" t="s">
        <v>3954</v>
      </c>
      <c r="E559" s="46"/>
      <c r="F559" s="48">
        <v>1</v>
      </c>
      <c r="G559" s="48"/>
      <c r="H559" s="48"/>
      <c r="I559" s="49">
        <f t="shared" si="42"/>
        <v>227.34</v>
      </c>
      <c r="J559" s="48"/>
      <c r="K559" s="48"/>
      <c r="L559" s="50"/>
      <c r="M559" s="53"/>
      <c r="N559" s="54"/>
    </row>
    <row r="560" spans="1:14" ht="15" hidden="1" customHeight="1" x14ac:dyDescent="0.25">
      <c r="A560" s="62"/>
      <c r="B560" s="63"/>
      <c r="C560" s="46" t="s">
        <v>3955</v>
      </c>
      <c r="D560" s="46" t="s">
        <v>3956</v>
      </c>
      <c r="E560" s="46"/>
      <c r="F560" s="48">
        <v>1</v>
      </c>
      <c r="G560" s="48"/>
      <c r="H560" s="48"/>
      <c r="I560" s="49">
        <f t="shared" si="42"/>
        <v>228.34</v>
      </c>
      <c r="J560" s="48"/>
      <c r="K560" s="48"/>
      <c r="L560" s="50"/>
      <c r="M560" s="53"/>
      <c r="N560" s="54"/>
    </row>
    <row r="561" spans="1:14" ht="15" hidden="1" customHeight="1" x14ac:dyDescent="0.25">
      <c r="A561" s="62"/>
      <c r="B561" s="63"/>
      <c r="C561" s="46" t="s">
        <v>3957</v>
      </c>
      <c r="D561" s="46" t="s">
        <v>3958</v>
      </c>
      <c r="E561" s="46"/>
      <c r="F561" s="48">
        <v>1</v>
      </c>
      <c r="G561" s="48"/>
      <c r="H561" s="48"/>
      <c r="I561" s="49">
        <f t="shared" si="42"/>
        <v>229.34</v>
      </c>
      <c r="J561" s="48"/>
      <c r="K561" s="48"/>
      <c r="L561" s="50"/>
      <c r="M561" s="53"/>
      <c r="N561" s="54"/>
    </row>
    <row r="562" spans="1:14" ht="15" hidden="1" customHeight="1" x14ac:dyDescent="0.25">
      <c r="A562" s="62"/>
      <c r="B562" s="63"/>
      <c r="C562" s="46" t="s">
        <v>3959</v>
      </c>
      <c r="D562" s="46" t="s">
        <v>3960</v>
      </c>
      <c r="E562" s="46"/>
      <c r="F562" s="48">
        <v>1</v>
      </c>
      <c r="G562" s="48"/>
      <c r="H562" s="48"/>
      <c r="I562" s="49">
        <f t="shared" si="42"/>
        <v>230.34</v>
      </c>
      <c r="J562" s="48"/>
      <c r="K562" s="48"/>
      <c r="L562" s="50"/>
      <c r="M562" s="53"/>
      <c r="N562" s="54"/>
    </row>
    <row r="563" spans="1:14" ht="15" hidden="1" customHeight="1" x14ac:dyDescent="0.25">
      <c r="A563" s="62"/>
      <c r="B563" s="63"/>
      <c r="C563" s="46" t="s">
        <v>3961</v>
      </c>
      <c r="D563" s="46" t="s">
        <v>3962</v>
      </c>
      <c r="E563" s="46"/>
      <c r="F563" s="48">
        <v>1</v>
      </c>
      <c r="G563" s="48"/>
      <c r="H563" s="48"/>
      <c r="I563" s="49">
        <f t="shared" si="42"/>
        <v>231.34</v>
      </c>
      <c r="J563" s="48"/>
      <c r="K563" s="48"/>
      <c r="L563" s="50"/>
      <c r="M563" s="53"/>
      <c r="N563" s="54"/>
    </row>
    <row r="564" spans="1:14" ht="15" hidden="1" customHeight="1" x14ac:dyDescent="0.25">
      <c r="A564" s="62"/>
      <c r="B564" s="63"/>
      <c r="C564" s="46" t="s">
        <v>3963</v>
      </c>
      <c r="D564" s="46" t="s">
        <v>3964</v>
      </c>
      <c r="E564" s="46"/>
      <c r="F564" s="48">
        <v>1</v>
      </c>
      <c r="G564" s="48"/>
      <c r="H564" s="48"/>
      <c r="I564" s="49">
        <f t="shared" si="42"/>
        <v>232.34</v>
      </c>
      <c r="J564" s="48"/>
      <c r="K564" s="48"/>
      <c r="L564" s="50"/>
      <c r="M564" s="53"/>
      <c r="N564" s="54"/>
    </row>
    <row r="565" spans="1:14" ht="15" hidden="1" customHeight="1" x14ac:dyDescent="0.25">
      <c r="A565" s="62"/>
      <c r="B565" s="63"/>
      <c r="C565" s="46" t="s">
        <v>3965</v>
      </c>
      <c r="D565" s="46" t="s">
        <v>3966</v>
      </c>
      <c r="E565" s="46"/>
      <c r="F565" s="48">
        <v>1</v>
      </c>
      <c r="G565" s="48"/>
      <c r="H565" s="48"/>
      <c r="I565" s="49">
        <f t="shared" si="42"/>
        <v>233.34</v>
      </c>
      <c r="J565" s="48"/>
      <c r="K565" s="48"/>
      <c r="L565" s="50"/>
      <c r="M565" s="53"/>
      <c r="N565" s="54"/>
    </row>
    <row r="566" spans="1:14" ht="15" hidden="1" customHeight="1" x14ac:dyDescent="0.25">
      <c r="A566" s="62"/>
      <c r="B566" s="63"/>
      <c r="C566" s="46" t="s">
        <v>3967</v>
      </c>
      <c r="D566" s="46" t="s">
        <v>3968</v>
      </c>
      <c r="E566" s="46"/>
      <c r="F566" s="48">
        <v>1</v>
      </c>
      <c r="G566" s="48"/>
      <c r="H566" s="48"/>
      <c r="I566" s="49">
        <f t="shared" si="42"/>
        <v>234.34</v>
      </c>
      <c r="J566" s="48"/>
      <c r="K566" s="48"/>
      <c r="L566" s="50"/>
      <c r="M566" s="53"/>
      <c r="N566" s="54"/>
    </row>
    <row r="567" spans="1:14" ht="15" hidden="1" customHeight="1" x14ac:dyDescent="0.25">
      <c r="A567" s="62"/>
      <c r="B567" s="63"/>
      <c r="C567" s="46" t="s">
        <v>3969</v>
      </c>
      <c r="D567" s="46" t="s">
        <v>3970</v>
      </c>
      <c r="E567" s="46"/>
      <c r="F567" s="48">
        <v>1</v>
      </c>
      <c r="G567" s="48"/>
      <c r="H567" s="48"/>
      <c r="I567" s="49">
        <f t="shared" si="42"/>
        <v>235.34</v>
      </c>
      <c r="J567" s="48"/>
      <c r="K567" s="48"/>
      <c r="L567" s="50"/>
      <c r="M567" s="53"/>
      <c r="N567" s="54"/>
    </row>
    <row r="568" spans="1:14" ht="15" hidden="1" customHeight="1" x14ac:dyDescent="0.25">
      <c r="A568" s="62"/>
      <c r="B568" s="63"/>
      <c r="C568" s="46" t="s">
        <v>3971</v>
      </c>
      <c r="D568" s="46" t="s">
        <v>3972</v>
      </c>
      <c r="E568" s="46"/>
      <c r="F568" s="48">
        <v>1</v>
      </c>
      <c r="G568" s="48"/>
      <c r="H568" s="48"/>
      <c r="I568" s="49">
        <f t="shared" si="42"/>
        <v>236.34</v>
      </c>
      <c r="J568" s="48"/>
      <c r="K568" s="48"/>
      <c r="L568" s="50"/>
      <c r="M568" s="53"/>
      <c r="N568" s="54"/>
    </row>
    <row r="569" spans="1:14" ht="15" hidden="1" customHeight="1" x14ac:dyDescent="0.25">
      <c r="A569" s="62"/>
      <c r="B569" s="63"/>
      <c r="C569" s="46" t="s">
        <v>3973</v>
      </c>
      <c r="D569" s="46" t="s">
        <v>3974</v>
      </c>
      <c r="E569" s="46"/>
      <c r="F569" s="48">
        <v>1</v>
      </c>
      <c r="G569" s="48"/>
      <c r="H569" s="48"/>
      <c r="I569" s="49">
        <f t="shared" si="42"/>
        <v>237.34</v>
      </c>
      <c r="J569" s="48"/>
      <c r="K569" s="48"/>
      <c r="L569" s="50"/>
      <c r="M569" s="53"/>
      <c r="N569" s="54"/>
    </row>
    <row r="570" spans="1:14" ht="15" hidden="1" customHeight="1" x14ac:dyDescent="0.25">
      <c r="A570" s="62"/>
      <c r="B570" s="63"/>
      <c r="C570" s="46" t="s">
        <v>3975</v>
      </c>
      <c r="D570" s="46" t="s">
        <v>3976</v>
      </c>
      <c r="E570" s="46"/>
      <c r="F570" s="48">
        <v>1</v>
      </c>
      <c r="G570" s="48"/>
      <c r="H570" s="48"/>
      <c r="I570" s="49">
        <f t="shared" si="42"/>
        <v>238.34</v>
      </c>
      <c r="J570" s="48"/>
      <c r="K570" s="48"/>
      <c r="L570" s="50"/>
      <c r="M570" s="53"/>
      <c r="N570" s="54"/>
    </row>
    <row r="571" spans="1:14" ht="15" hidden="1" customHeight="1" x14ac:dyDescent="0.25">
      <c r="A571" s="62"/>
      <c r="B571" s="63"/>
      <c r="C571" s="46" t="s">
        <v>3977</v>
      </c>
      <c r="D571" s="46" t="s">
        <v>3978</v>
      </c>
      <c r="E571" s="46"/>
      <c r="F571" s="48">
        <v>1</v>
      </c>
      <c r="G571" s="48"/>
      <c r="H571" s="48"/>
      <c r="I571" s="49">
        <f t="shared" si="42"/>
        <v>239.34</v>
      </c>
      <c r="J571" s="48"/>
      <c r="K571" s="48"/>
      <c r="L571" s="50"/>
      <c r="M571" s="53"/>
      <c r="N571" s="54"/>
    </row>
    <row r="572" spans="1:14" ht="15" hidden="1" customHeight="1" x14ac:dyDescent="0.25">
      <c r="A572" s="62"/>
      <c r="B572" s="63"/>
      <c r="C572" s="46" t="s">
        <v>3979</v>
      </c>
      <c r="D572" s="46" t="s">
        <v>3980</v>
      </c>
      <c r="E572" s="46"/>
      <c r="F572" s="48">
        <v>1</v>
      </c>
      <c r="G572" s="48"/>
      <c r="H572" s="48"/>
      <c r="I572" s="49">
        <f t="shared" si="42"/>
        <v>240.34</v>
      </c>
      <c r="J572" s="48"/>
      <c r="K572" s="48"/>
      <c r="L572" s="50"/>
      <c r="M572" s="53"/>
      <c r="N572" s="54"/>
    </row>
    <row r="573" spans="1:14" ht="15" hidden="1" customHeight="1" x14ac:dyDescent="0.25">
      <c r="A573" s="62"/>
      <c r="B573" s="63"/>
      <c r="C573" s="46" t="s">
        <v>3981</v>
      </c>
      <c r="D573" s="46" t="s">
        <v>3982</v>
      </c>
      <c r="E573" s="46"/>
      <c r="F573" s="48">
        <v>1</v>
      </c>
      <c r="G573" s="48"/>
      <c r="H573" s="48"/>
      <c r="I573" s="49">
        <f t="shared" si="42"/>
        <v>241.34</v>
      </c>
      <c r="J573" s="48"/>
      <c r="K573" s="48"/>
      <c r="L573" s="50"/>
      <c r="M573" s="53"/>
      <c r="N573" s="54"/>
    </row>
    <row r="574" spans="1:14" ht="15" hidden="1" customHeight="1" x14ac:dyDescent="0.25">
      <c r="A574" s="62"/>
      <c r="B574" s="63"/>
      <c r="C574" s="46" t="s">
        <v>3983</v>
      </c>
      <c r="D574" s="46" t="s">
        <v>3984</v>
      </c>
      <c r="E574" s="46"/>
      <c r="F574" s="48">
        <v>1</v>
      </c>
      <c r="G574" s="48"/>
      <c r="H574" s="48"/>
      <c r="I574" s="49">
        <f t="shared" si="42"/>
        <v>242.34</v>
      </c>
      <c r="J574" s="48"/>
      <c r="K574" s="48"/>
      <c r="L574" s="50"/>
      <c r="M574" s="53"/>
      <c r="N574" s="54"/>
    </row>
    <row r="575" spans="1:14" ht="15" hidden="1" customHeight="1" x14ac:dyDescent="0.25">
      <c r="A575" s="62"/>
      <c r="B575" s="63"/>
      <c r="C575" s="46" t="s">
        <v>3985</v>
      </c>
      <c r="D575" s="46" t="s">
        <v>3986</v>
      </c>
      <c r="E575" s="46"/>
      <c r="F575" s="48">
        <v>1</v>
      </c>
      <c r="G575" s="48"/>
      <c r="H575" s="48"/>
      <c r="I575" s="49">
        <f t="shared" si="42"/>
        <v>243.34</v>
      </c>
      <c r="J575" s="48"/>
      <c r="K575" s="48"/>
      <c r="L575" s="50"/>
      <c r="M575" s="53"/>
      <c r="N575" s="54"/>
    </row>
    <row r="576" spans="1:14" ht="15" hidden="1" customHeight="1" x14ac:dyDescent="0.25">
      <c r="A576" s="62"/>
      <c r="B576" s="63"/>
      <c r="C576" s="46" t="s">
        <v>3987</v>
      </c>
      <c r="D576" s="46" t="s">
        <v>3988</v>
      </c>
      <c r="E576" s="46"/>
      <c r="F576" s="48">
        <v>1</v>
      </c>
      <c r="G576" s="48"/>
      <c r="H576" s="48"/>
      <c r="I576" s="49">
        <f t="shared" si="42"/>
        <v>244.34</v>
      </c>
      <c r="J576" s="48"/>
      <c r="K576" s="48"/>
      <c r="L576" s="50"/>
      <c r="M576" s="53"/>
      <c r="N576" s="54"/>
    </row>
    <row r="577" spans="1:14" ht="15" hidden="1" customHeight="1" x14ac:dyDescent="0.25">
      <c r="A577" s="62"/>
      <c r="B577" s="63"/>
      <c r="C577" s="46" t="s">
        <v>3989</v>
      </c>
      <c r="D577" s="46" t="s">
        <v>3990</v>
      </c>
      <c r="E577" s="46"/>
      <c r="F577" s="48">
        <v>1</v>
      </c>
      <c r="G577" s="48"/>
      <c r="H577" s="48"/>
      <c r="I577" s="49">
        <f t="shared" si="42"/>
        <v>245.34</v>
      </c>
      <c r="J577" s="48"/>
      <c r="K577" s="48"/>
      <c r="L577" s="50"/>
      <c r="M577" s="53"/>
      <c r="N577" s="54"/>
    </row>
    <row r="578" spans="1:14" ht="15" hidden="1" customHeight="1" x14ac:dyDescent="0.25">
      <c r="A578" s="62"/>
      <c r="B578" s="63"/>
      <c r="C578" s="46" t="s">
        <v>3991</v>
      </c>
      <c r="D578" s="46" t="s">
        <v>3992</v>
      </c>
      <c r="E578" s="46"/>
      <c r="F578" s="48">
        <v>1</v>
      </c>
      <c r="G578" s="48"/>
      <c r="H578" s="48"/>
      <c r="I578" s="49">
        <f t="shared" si="42"/>
        <v>246.34</v>
      </c>
      <c r="J578" s="48"/>
      <c r="K578" s="48"/>
      <c r="L578" s="50"/>
      <c r="M578" s="53"/>
      <c r="N578" s="54"/>
    </row>
    <row r="579" spans="1:14" ht="15" hidden="1" customHeight="1" x14ac:dyDescent="0.25">
      <c r="A579" s="62"/>
      <c r="B579" s="63"/>
      <c r="C579" s="46" t="s">
        <v>3993</v>
      </c>
      <c r="D579" s="46" t="s">
        <v>3994</v>
      </c>
      <c r="E579" s="46"/>
      <c r="F579" s="48">
        <v>1</v>
      </c>
      <c r="G579" s="48"/>
      <c r="H579" s="48"/>
      <c r="I579" s="49">
        <f t="shared" si="42"/>
        <v>247.34</v>
      </c>
      <c r="J579" s="48"/>
      <c r="K579" s="48"/>
      <c r="L579" s="50"/>
      <c r="M579" s="53"/>
      <c r="N579" s="54"/>
    </row>
    <row r="580" spans="1:14" ht="15" hidden="1" customHeight="1" x14ac:dyDescent="0.25">
      <c r="A580" s="62"/>
      <c r="B580" s="63"/>
      <c r="C580" s="46" t="s">
        <v>3995</v>
      </c>
      <c r="D580" s="46" t="s">
        <v>3996</v>
      </c>
      <c r="E580" s="46"/>
      <c r="F580" s="48">
        <v>1</v>
      </c>
      <c r="G580" s="48"/>
      <c r="H580" s="48"/>
      <c r="I580" s="49">
        <f t="shared" si="42"/>
        <v>248.34</v>
      </c>
      <c r="J580" s="48"/>
      <c r="K580" s="48"/>
      <c r="L580" s="50"/>
      <c r="M580" s="53"/>
      <c r="N580" s="54"/>
    </row>
    <row r="581" spans="1:14" ht="15" hidden="1" customHeight="1" x14ac:dyDescent="0.25">
      <c r="A581" s="62"/>
      <c r="B581" s="63"/>
      <c r="C581" s="46" t="s">
        <v>3997</v>
      </c>
      <c r="D581" s="46" t="s">
        <v>3998</v>
      </c>
      <c r="E581" s="46"/>
      <c r="F581" s="48">
        <v>1</v>
      </c>
      <c r="G581" s="48"/>
      <c r="H581" s="48"/>
      <c r="I581" s="49">
        <f t="shared" si="42"/>
        <v>249.34</v>
      </c>
      <c r="J581" s="48"/>
      <c r="K581" s="48"/>
      <c r="L581" s="50"/>
      <c r="M581" s="53"/>
      <c r="N581" s="54"/>
    </row>
    <row r="582" spans="1:14" ht="15" hidden="1" customHeight="1" x14ac:dyDescent="0.25">
      <c r="A582" s="62"/>
      <c r="B582" s="63"/>
      <c r="C582" s="46" t="s">
        <v>3999</v>
      </c>
      <c r="D582" s="46" t="s">
        <v>4000</v>
      </c>
      <c r="E582" s="46"/>
      <c r="F582" s="48">
        <v>1</v>
      </c>
      <c r="G582" s="48"/>
      <c r="H582" s="48"/>
      <c r="I582" s="49">
        <f t="shared" si="42"/>
        <v>250.34</v>
      </c>
      <c r="J582" s="48"/>
      <c r="K582" s="48"/>
      <c r="L582" s="50"/>
      <c r="M582" s="53"/>
      <c r="N582" s="54"/>
    </row>
    <row r="583" spans="1:14" ht="15" hidden="1" customHeight="1" x14ac:dyDescent="0.25">
      <c r="A583" s="62"/>
      <c r="B583" s="63"/>
      <c r="C583" s="46" t="s">
        <v>4001</v>
      </c>
      <c r="D583" s="46" t="s">
        <v>4002</v>
      </c>
      <c r="E583" s="46"/>
      <c r="F583" s="48">
        <v>1</v>
      </c>
      <c r="G583" s="48"/>
      <c r="H583" s="48"/>
      <c r="I583" s="49">
        <f t="shared" si="42"/>
        <v>251.34</v>
      </c>
      <c r="J583" s="48"/>
      <c r="K583" s="48"/>
      <c r="L583" s="50"/>
      <c r="M583" s="53"/>
      <c r="N583" s="54"/>
    </row>
    <row r="584" spans="1:14" ht="15" hidden="1" customHeight="1" x14ac:dyDescent="0.25">
      <c r="A584" s="62"/>
      <c r="B584" s="63"/>
      <c r="C584" s="46" t="s">
        <v>4003</v>
      </c>
      <c r="D584" s="46" t="s">
        <v>4004</v>
      </c>
      <c r="E584" s="46"/>
      <c r="F584" s="48">
        <v>1</v>
      </c>
      <c r="G584" s="48"/>
      <c r="H584" s="48"/>
      <c r="I584" s="49">
        <f t="shared" si="42"/>
        <v>252.34</v>
      </c>
      <c r="J584" s="48"/>
      <c r="K584" s="48"/>
      <c r="L584" s="50"/>
      <c r="M584" s="53"/>
      <c r="N584" s="54"/>
    </row>
    <row r="585" spans="1:14" ht="15" hidden="1" customHeight="1" x14ac:dyDescent="0.25">
      <c r="A585" s="62"/>
      <c r="B585" s="63"/>
      <c r="C585" s="46" t="s">
        <v>4005</v>
      </c>
      <c r="D585" s="46" t="s">
        <v>4006</v>
      </c>
      <c r="E585" s="46"/>
      <c r="F585" s="48">
        <v>1</v>
      </c>
      <c r="G585" s="48"/>
      <c r="H585" s="48"/>
      <c r="I585" s="49">
        <f t="shared" si="42"/>
        <v>253.34</v>
      </c>
      <c r="J585" s="48"/>
      <c r="K585" s="48"/>
      <c r="L585" s="50"/>
      <c r="M585" s="53"/>
      <c r="N585" s="54"/>
    </row>
    <row r="586" spans="1:14" ht="15" hidden="1" customHeight="1" x14ac:dyDescent="0.25">
      <c r="A586" s="62"/>
      <c r="B586" s="63"/>
      <c r="C586" s="46" t="s">
        <v>4007</v>
      </c>
      <c r="D586" s="46" t="s">
        <v>4008</v>
      </c>
      <c r="E586" s="46"/>
      <c r="F586" s="48">
        <v>1</v>
      </c>
      <c r="G586" s="48"/>
      <c r="H586" s="48"/>
      <c r="I586" s="49">
        <f t="shared" si="42"/>
        <v>254.34</v>
      </c>
      <c r="J586" s="48"/>
      <c r="K586" s="48"/>
      <c r="L586" s="50"/>
      <c r="M586" s="53"/>
      <c r="N586" s="54"/>
    </row>
    <row r="587" spans="1:14" ht="15" hidden="1" customHeight="1" x14ac:dyDescent="0.25">
      <c r="A587" s="62"/>
      <c r="B587" s="63"/>
      <c r="C587" s="46" t="s">
        <v>4009</v>
      </c>
      <c r="D587" s="46" t="s">
        <v>4010</v>
      </c>
      <c r="E587" s="46"/>
      <c r="F587" s="48">
        <v>1</v>
      </c>
      <c r="G587" s="48"/>
      <c r="H587" s="48"/>
      <c r="I587" s="49">
        <f t="shared" si="42"/>
        <v>255.34</v>
      </c>
      <c r="J587" s="48"/>
      <c r="K587" s="48"/>
      <c r="L587" s="50"/>
      <c r="M587" s="53"/>
      <c r="N587" s="54"/>
    </row>
    <row r="588" spans="1:14" ht="15" hidden="1" customHeight="1" x14ac:dyDescent="0.25">
      <c r="A588" s="62"/>
      <c r="B588" s="63"/>
      <c r="C588" s="46" t="s">
        <v>4011</v>
      </c>
      <c r="D588" s="46" t="s">
        <v>4012</v>
      </c>
      <c r="E588" s="46"/>
      <c r="F588" s="48">
        <v>1</v>
      </c>
      <c r="G588" s="48"/>
      <c r="H588" s="48"/>
      <c r="I588" s="49">
        <f t="shared" si="42"/>
        <v>256.34000000000003</v>
      </c>
      <c r="J588" s="48"/>
      <c r="K588" s="48"/>
      <c r="L588" s="50"/>
      <c r="M588" s="53"/>
      <c r="N588" s="54"/>
    </row>
    <row r="589" spans="1:14" ht="15" hidden="1" customHeight="1" x14ac:dyDescent="0.25">
      <c r="A589" s="62"/>
      <c r="B589" s="63"/>
      <c r="C589" s="46" t="s">
        <v>4013</v>
      </c>
      <c r="D589" s="46" t="s">
        <v>4014</v>
      </c>
      <c r="E589" s="46"/>
      <c r="F589" s="48">
        <v>1</v>
      </c>
      <c r="G589" s="48"/>
      <c r="H589" s="48"/>
      <c r="I589" s="49">
        <f t="shared" si="42"/>
        <v>257.34000000000003</v>
      </c>
      <c r="J589" s="48"/>
      <c r="K589" s="48"/>
      <c r="L589" s="50"/>
      <c r="M589" s="53"/>
      <c r="N589" s="54"/>
    </row>
    <row r="590" spans="1:14" ht="15" hidden="1" customHeight="1" x14ac:dyDescent="0.25">
      <c r="A590" s="62"/>
      <c r="B590" s="63"/>
      <c r="C590" s="46" t="s">
        <v>4015</v>
      </c>
      <c r="D590" s="46" t="s">
        <v>4016</v>
      </c>
      <c r="E590" s="46"/>
      <c r="F590" s="48">
        <v>1</v>
      </c>
      <c r="G590" s="48"/>
      <c r="H590" s="48"/>
      <c r="I590" s="49">
        <f t="shared" ref="I590:I598" si="43">I589+1</f>
        <v>258.34000000000003</v>
      </c>
      <c r="J590" s="48"/>
      <c r="K590" s="48"/>
      <c r="L590" s="50"/>
      <c r="M590" s="53"/>
      <c r="N590" s="54"/>
    </row>
    <row r="591" spans="1:14" ht="15" hidden="1" customHeight="1" x14ac:dyDescent="0.25">
      <c r="A591" s="62"/>
      <c r="B591" s="63"/>
      <c r="C591" s="46" t="s">
        <v>4017</v>
      </c>
      <c r="D591" s="46" t="s">
        <v>4018</v>
      </c>
      <c r="E591" s="46"/>
      <c r="F591" s="48">
        <v>1</v>
      </c>
      <c r="G591" s="48"/>
      <c r="H591" s="48"/>
      <c r="I591" s="49">
        <f t="shared" si="43"/>
        <v>259.34000000000003</v>
      </c>
      <c r="J591" s="48"/>
      <c r="K591" s="48"/>
      <c r="L591" s="50"/>
      <c r="M591" s="53"/>
      <c r="N591" s="54"/>
    </row>
    <row r="592" spans="1:14" ht="15" hidden="1" customHeight="1" x14ac:dyDescent="0.25">
      <c r="A592" s="62"/>
      <c r="B592" s="63"/>
      <c r="C592" s="46" t="s">
        <v>4019</v>
      </c>
      <c r="D592" s="46" t="s">
        <v>4020</v>
      </c>
      <c r="E592" s="46"/>
      <c r="F592" s="48">
        <v>1</v>
      </c>
      <c r="G592" s="48"/>
      <c r="H592" s="48"/>
      <c r="I592" s="49">
        <f t="shared" si="43"/>
        <v>260.34000000000003</v>
      </c>
      <c r="J592" s="48"/>
      <c r="K592" s="48"/>
      <c r="L592" s="50"/>
      <c r="M592" s="53"/>
      <c r="N592" s="54"/>
    </row>
    <row r="593" spans="1:14" ht="15" hidden="1" customHeight="1" x14ac:dyDescent="0.25">
      <c r="A593" s="62"/>
      <c r="B593" s="63"/>
      <c r="C593" s="46" t="s">
        <v>4021</v>
      </c>
      <c r="D593" s="46" t="s">
        <v>4022</v>
      </c>
      <c r="E593" s="46"/>
      <c r="F593" s="48">
        <v>1</v>
      </c>
      <c r="G593" s="48"/>
      <c r="H593" s="48"/>
      <c r="I593" s="49">
        <f t="shared" si="43"/>
        <v>261.34000000000003</v>
      </c>
      <c r="J593" s="48"/>
      <c r="K593" s="48"/>
      <c r="L593" s="50"/>
      <c r="M593" s="53"/>
      <c r="N593" s="54"/>
    </row>
    <row r="594" spans="1:14" ht="15" hidden="1" customHeight="1" x14ac:dyDescent="0.25">
      <c r="A594" s="62"/>
      <c r="B594" s="63"/>
      <c r="C594" s="46" t="s">
        <v>4023</v>
      </c>
      <c r="D594" s="46" t="s">
        <v>4024</v>
      </c>
      <c r="E594" s="46"/>
      <c r="F594" s="48">
        <v>1</v>
      </c>
      <c r="G594" s="48"/>
      <c r="H594" s="48"/>
      <c r="I594" s="49">
        <f t="shared" si="43"/>
        <v>262.34000000000003</v>
      </c>
      <c r="J594" s="48"/>
      <c r="K594" s="48"/>
      <c r="L594" s="50"/>
      <c r="M594" s="53"/>
      <c r="N594" s="54"/>
    </row>
    <row r="595" spans="1:14" ht="15" hidden="1" customHeight="1" x14ac:dyDescent="0.25">
      <c r="A595" s="62"/>
      <c r="B595" s="63"/>
      <c r="C595" s="46" t="s">
        <v>4025</v>
      </c>
      <c r="D595" s="46" t="s">
        <v>4026</v>
      </c>
      <c r="E595" s="46"/>
      <c r="F595" s="48">
        <v>1</v>
      </c>
      <c r="G595" s="48"/>
      <c r="H595" s="48"/>
      <c r="I595" s="49">
        <f t="shared" si="43"/>
        <v>263.34000000000003</v>
      </c>
      <c r="J595" s="48"/>
      <c r="K595" s="48"/>
      <c r="L595" s="50"/>
      <c r="M595" s="53"/>
      <c r="N595" s="54"/>
    </row>
    <row r="596" spans="1:14" ht="15" hidden="1" customHeight="1" x14ac:dyDescent="0.25">
      <c r="A596" s="62"/>
      <c r="B596" s="63"/>
      <c r="C596" s="46" t="s">
        <v>4027</v>
      </c>
      <c r="D596" s="46" t="s">
        <v>4028</v>
      </c>
      <c r="E596" s="46"/>
      <c r="F596" s="48">
        <v>1</v>
      </c>
      <c r="G596" s="48"/>
      <c r="H596" s="48"/>
      <c r="I596" s="49">
        <f t="shared" si="43"/>
        <v>264.34000000000003</v>
      </c>
      <c r="J596" s="48"/>
      <c r="K596" s="48"/>
      <c r="L596" s="50"/>
      <c r="M596" s="53"/>
      <c r="N596" s="54"/>
    </row>
    <row r="597" spans="1:14" ht="15" customHeight="1" x14ac:dyDescent="0.25">
      <c r="A597" s="62"/>
      <c r="B597" s="63"/>
      <c r="C597" s="46" t="s">
        <v>4029</v>
      </c>
      <c r="D597" s="46" t="s">
        <v>4030</v>
      </c>
      <c r="E597" s="46"/>
      <c r="F597" s="48">
        <v>1</v>
      </c>
      <c r="G597" s="48"/>
      <c r="H597" s="48"/>
      <c r="I597" s="49">
        <f t="shared" si="43"/>
        <v>265.34000000000003</v>
      </c>
      <c r="J597" s="48"/>
      <c r="K597" s="48"/>
      <c r="L597" s="50"/>
      <c r="M597" s="53"/>
      <c r="N597" s="54"/>
    </row>
    <row r="598" spans="1:14" ht="15" customHeight="1" x14ac:dyDescent="0.25">
      <c r="A598" s="62"/>
      <c r="B598" s="63"/>
      <c r="C598" s="46" t="s">
        <v>4031</v>
      </c>
      <c r="D598" s="46" t="s">
        <v>4032</v>
      </c>
      <c r="E598" s="46"/>
      <c r="F598" s="48">
        <v>1</v>
      </c>
      <c r="G598" s="48"/>
      <c r="H598" s="48"/>
      <c r="I598" s="49">
        <f t="shared" si="43"/>
        <v>266.34000000000003</v>
      </c>
      <c r="J598" s="48"/>
      <c r="K598" s="48"/>
      <c r="L598" s="50"/>
      <c r="M598" s="53"/>
      <c r="N598" s="54"/>
    </row>
    <row r="599" spans="1:14" ht="15" customHeight="1" x14ac:dyDescent="0.25">
      <c r="A599" s="62"/>
      <c r="B599" s="63"/>
      <c r="C599" s="46"/>
      <c r="D599" s="46"/>
      <c r="E599" s="46"/>
      <c r="F599" s="48"/>
      <c r="G599" s="48"/>
      <c r="H599" s="48"/>
      <c r="I599" s="49"/>
      <c r="J599" s="48"/>
      <c r="K599" s="48"/>
      <c r="L599" s="50"/>
      <c r="M599" s="53"/>
      <c r="N599" s="54"/>
    </row>
    <row r="600" spans="1:14" ht="15" customHeight="1" x14ac:dyDescent="0.25">
      <c r="A600" s="47">
        <f>A333+1</f>
        <v>35</v>
      </c>
      <c r="B600" s="46" t="s">
        <v>106</v>
      </c>
      <c r="C600" s="46" t="s">
        <v>432</v>
      </c>
      <c r="D600" s="46" t="s">
        <v>4033</v>
      </c>
      <c r="E600" s="46"/>
      <c r="F600" s="48"/>
      <c r="G600" s="48" t="s">
        <v>459</v>
      </c>
      <c r="H600" s="48"/>
      <c r="I600" s="49">
        <f>1+A600/100</f>
        <v>1.35</v>
      </c>
      <c r="J600" s="48" t="s">
        <v>281</v>
      </c>
      <c r="K600" s="48"/>
      <c r="L600" s="50"/>
      <c r="M600" s="53"/>
      <c r="N600" s="54"/>
    </row>
    <row r="601" spans="1:14" ht="15" customHeight="1" x14ac:dyDescent="0.25">
      <c r="A601" s="47"/>
      <c r="B601" s="46"/>
      <c r="C601" s="46" t="s">
        <v>4034</v>
      </c>
      <c r="D601" s="46" t="s">
        <v>4035</v>
      </c>
      <c r="E601" s="46"/>
      <c r="F601" s="48">
        <v>1</v>
      </c>
      <c r="G601" s="48"/>
      <c r="H601" s="48"/>
      <c r="I601" s="49">
        <f t="shared" ref="I601:I664" si="44">I600+1</f>
        <v>2.35</v>
      </c>
      <c r="J601" s="48"/>
      <c r="K601" s="48"/>
      <c r="L601" s="50"/>
      <c r="M601" s="53"/>
      <c r="N601" s="54"/>
    </row>
    <row r="602" spans="1:14" ht="15" customHeight="1" x14ac:dyDescent="0.25">
      <c r="A602" s="47"/>
      <c r="B602" s="46"/>
      <c r="C602" s="46" t="s">
        <v>4036</v>
      </c>
      <c r="D602" s="46" t="s">
        <v>4037</v>
      </c>
      <c r="E602" s="46"/>
      <c r="F602" s="48">
        <v>1</v>
      </c>
      <c r="G602" s="48"/>
      <c r="H602" s="48"/>
      <c r="I602" s="49">
        <f t="shared" si="44"/>
        <v>3.35</v>
      </c>
      <c r="J602" s="48"/>
      <c r="K602" s="48"/>
      <c r="L602" s="50"/>
      <c r="M602" s="53"/>
      <c r="N602" s="54"/>
    </row>
    <row r="603" spans="1:14" ht="15" customHeight="1" x14ac:dyDescent="0.25">
      <c r="A603" s="47"/>
      <c r="B603" s="46"/>
      <c r="C603" s="46" t="s">
        <v>4038</v>
      </c>
      <c r="D603" s="46" t="s">
        <v>4039</v>
      </c>
      <c r="E603" s="46"/>
      <c r="F603" s="48">
        <v>1</v>
      </c>
      <c r="G603" s="48"/>
      <c r="H603" s="48"/>
      <c r="I603" s="49">
        <f t="shared" si="44"/>
        <v>4.3499999999999996</v>
      </c>
      <c r="J603" s="48"/>
      <c r="K603" s="48"/>
      <c r="L603" s="50"/>
      <c r="M603" s="53"/>
      <c r="N603" s="54"/>
    </row>
    <row r="604" spans="1:14" ht="15" customHeight="1" x14ac:dyDescent="0.25">
      <c r="A604" s="47"/>
      <c r="B604" s="46"/>
      <c r="C604" s="46" t="s">
        <v>4040</v>
      </c>
      <c r="D604" s="46" t="s">
        <v>4041</v>
      </c>
      <c r="E604" s="46"/>
      <c r="F604" s="48">
        <v>1</v>
      </c>
      <c r="G604" s="48"/>
      <c r="H604" s="48"/>
      <c r="I604" s="49">
        <f t="shared" si="44"/>
        <v>5.35</v>
      </c>
      <c r="J604" s="48"/>
      <c r="K604" s="48"/>
      <c r="L604" s="50"/>
      <c r="M604" s="53"/>
      <c r="N604" s="54"/>
    </row>
    <row r="605" spans="1:14" ht="15" customHeight="1" x14ac:dyDescent="0.25">
      <c r="A605" s="47"/>
      <c r="B605" s="46"/>
      <c r="C605" s="46" t="s">
        <v>4042</v>
      </c>
      <c r="D605" s="46" t="s">
        <v>4043</v>
      </c>
      <c r="E605" s="46"/>
      <c r="F605" s="48">
        <v>1</v>
      </c>
      <c r="G605" s="48"/>
      <c r="H605" s="48"/>
      <c r="I605" s="49">
        <f t="shared" si="44"/>
        <v>6.35</v>
      </c>
      <c r="J605" s="48"/>
      <c r="K605" s="48"/>
      <c r="L605" s="50"/>
      <c r="M605" s="53"/>
      <c r="N605" s="54"/>
    </row>
    <row r="606" spans="1:14" ht="15" customHeight="1" x14ac:dyDescent="0.25">
      <c r="A606" s="47"/>
      <c r="B606" s="46"/>
      <c r="C606" s="46" t="s">
        <v>4044</v>
      </c>
      <c r="D606" s="46" t="s">
        <v>4045</v>
      </c>
      <c r="E606" s="46"/>
      <c r="F606" s="48">
        <v>1</v>
      </c>
      <c r="G606" s="48"/>
      <c r="H606" s="48"/>
      <c r="I606" s="49">
        <f t="shared" si="44"/>
        <v>7.35</v>
      </c>
      <c r="J606" s="48"/>
      <c r="K606" s="48"/>
      <c r="L606" s="50"/>
      <c r="M606" s="53"/>
      <c r="N606" s="54"/>
    </row>
    <row r="607" spans="1:14" ht="15" hidden="1" customHeight="1" x14ac:dyDescent="0.25">
      <c r="A607" s="47"/>
      <c r="B607" s="46"/>
      <c r="C607" s="46" t="s">
        <v>4046</v>
      </c>
      <c r="D607" s="46" t="s">
        <v>4047</v>
      </c>
      <c r="E607" s="46"/>
      <c r="F607" s="48">
        <v>1</v>
      </c>
      <c r="G607" s="48"/>
      <c r="H607" s="48"/>
      <c r="I607" s="49">
        <f t="shared" si="44"/>
        <v>8.35</v>
      </c>
      <c r="J607" s="48"/>
      <c r="K607" s="48"/>
      <c r="L607" s="50"/>
      <c r="M607" s="53"/>
      <c r="N607" s="54"/>
    </row>
    <row r="608" spans="1:14" ht="15" hidden="1" customHeight="1" x14ac:dyDescent="0.25">
      <c r="A608" s="47"/>
      <c r="B608" s="46"/>
      <c r="C608" s="46" t="s">
        <v>4048</v>
      </c>
      <c r="D608" s="46" t="s">
        <v>4049</v>
      </c>
      <c r="E608" s="46"/>
      <c r="F608" s="48">
        <v>1</v>
      </c>
      <c r="G608" s="48"/>
      <c r="H608" s="48"/>
      <c r="I608" s="49">
        <f t="shared" si="44"/>
        <v>9.35</v>
      </c>
      <c r="J608" s="48"/>
      <c r="K608" s="48"/>
      <c r="L608" s="50"/>
      <c r="M608" s="53"/>
      <c r="N608" s="54"/>
    </row>
    <row r="609" spans="1:14" ht="15" hidden="1" customHeight="1" x14ac:dyDescent="0.25">
      <c r="A609" s="47"/>
      <c r="B609" s="46"/>
      <c r="C609" s="46" t="s">
        <v>4050</v>
      </c>
      <c r="D609" s="46" t="s">
        <v>4051</v>
      </c>
      <c r="E609" s="46"/>
      <c r="F609" s="48">
        <v>1</v>
      </c>
      <c r="G609" s="48"/>
      <c r="H609" s="48"/>
      <c r="I609" s="49">
        <f t="shared" si="44"/>
        <v>10.35</v>
      </c>
      <c r="J609" s="48"/>
      <c r="K609" s="48"/>
      <c r="L609" s="50"/>
      <c r="M609" s="53"/>
      <c r="N609" s="54"/>
    </row>
    <row r="610" spans="1:14" ht="15" hidden="1" customHeight="1" x14ac:dyDescent="0.25">
      <c r="A610" s="47"/>
      <c r="B610" s="46"/>
      <c r="C610" s="46" t="s">
        <v>4052</v>
      </c>
      <c r="D610" s="46" t="s">
        <v>4053</v>
      </c>
      <c r="E610" s="46"/>
      <c r="F610" s="48">
        <v>1</v>
      </c>
      <c r="G610" s="48"/>
      <c r="H610" s="48"/>
      <c r="I610" s="49">
        <f t="shared" si="44"/>
        <v>11.35</v>
      </c>
      <c r="J610" s="48"/>
      <c r="K610" s="48"/>
      <c r="L610" s="50"/>
      <c r="M610" s="53"/>
      <c r="N610" s="54"/>
    </row>
    <row r="611" spans="1:14" ht="15" hidden="1" customHeight="1" x14ac:dyDescent="0.25">
      <c r="A611" s="47"/>
      <c r="B611" s="46"/>
      <c r="C611" s="46" t="s">
        <v>4054</v>
      </c>
      <c r="D611" s="46" t="s">
        <v>4055</v>
      </c>
      <c r="E611" s="46"/>
      <c r="F611" s="48">
        <v>1</v>
      </c>
      <c r="G611" s="48"/>
      <c r="H611" s="48"/>
      <c r="I611" s="49">
        <f t="shared" si="44"/>
        <v>12.35</v>
      </c>
      <c r="J611" s="48"/>
      <c r="K611" s="48"/>
      <c r="L611" s="50"/>
      <c r="M611" s="53"/>
      <c r="N611" s="54"/>
    </row>
    <row r="612" spans="1:14" ht="15" hidden="1" customHeight="1" x14ac:dyDescent="0.25">
      <c r="A612" s="47"/>
      <c r="B612" s="46"/>
      <c r="C612" s="46" t="s">
        <v>4056</v>
      </c>
      <c r="D612" s="46" t="s">
        <v>4057</v>
      </c>
      <c r="E612" s="46"/>
      <c r="F612" s="48">
        <v>1</v>
      </c>
      <c r="G612" s="48"/>
      <c r="H612" s="48"/>
      <c r="I612" s="49">
        <f t="shared" si="44"/>
        <v>13.35</v>
      </c>
      <c r="J612" s="48"/>
      <c r="K612" s="48"/>
      <c r="L612" s="50"/>
      <c r="M612" s="53"/>
      <c r="N612" s="54"/>
    </row>
    <row r="613" spans="1:14" ht="15" hidden="1" customHeight="1" x14ac:dyDescent="0.25">
      <c r="A613" s="47"/>
      <c r="B613" s="46"/>
      <c r="C613" s="46" t="s">
        <v>4058</v>
      </c>
      <c r="D613" s="46" t="s">
        <v>4059</v>
      </c>
      <c r="E613" s="46"/>
      <c r="F613" s="48">
        <v>1</v>
      </c>
      <c r="G613" s="48"/>
      <c r="H613" s="48"/>
      <c r="I613" s="49">
        <f t="shared" si="44"/>
        <v>14.35</v>
      </c>
      <c r="J613" s="48"/>
      <c r="K613" s="48"/>
      <c r="L613" s="50"/>
      <c r="M613" s="53"/>
      <c r="N613" s="54"/>
    </row>
    <row r="614" spans="1:14" ht="15" hidden="1" customHeight="1" x14ac:dyDescent="0.25">
      <c r="A614" s="47"/>
      <c r="B614" s="46"/>
      <c r="C614" s="46" t="s">
        <v>4060</v>
      </c>
      <c r="D614" s="46" t="s">
        <v>4061</v>
      </c>
      <c r="E614" s="46"/>
      <c r="F614" s="48">
        <v>1</v>
      </c>
      <c r="G614" s="48"/>
      <c r="H614" s="48"/>
      <c r="I614" s="49">
        <f t="shared" si="44"/>
        <v>15.35</v>
      </c>
      <c r="J614" s="48"/>
      <c r="K614" s="48"/>
      <c r="L614" s="50"/>
      <c r="M614" s="53"/>
      <c r="N614" s="54"/>
    </row>
    <row r="615" spans="1:14" ht="15" hidden="1" customHeight="1" x14ac:dyDescent="0.25">
      <c r="A615" s="47"/>
      <c r="B615" s="46"/>
      <c r="C615" s="46" t="s">
        <v>4062</v>
      </c>
      <c r="D615" s="46" t="s">
        <v>4063</v>
      </c>
      <c r="E615" s="46"/>
      <c r="F615" s="48">
        <v>1</v>
      </c>
      <c r="G615" s="48"/>
      <c r="H615" s="48"/>
      <c r="I615" s="49">
        <f t="shared" si="44"/>
        <v>16.350000000000001</v>
      </c>
      <c r="J615" s="48"/>
      <c r="K615" s="48"/>
      <c r="L615" s="50"/>
      <c r="M615" s="53"/>
      <c r="N615" s="54"/>
    </row>
    <row r="616" spans="1:14" ht="15" hidden="1" customHeight="1" x14ac:dyDescent="0.25">
      <c r="A616" s="47"/>
      <c r="B616" s="46"/>
      <c r="C616" s="46" t="s">
        <v>4064</v>
      </c>
      <c r="D616" s="46" t="s">
        <v>4065</v>
      </c>
      <c r="E616" s="46"/>
      <c r="F616" s="48">
        <v>1</v>
      </c>
      <c r="G616" s="48"/>
      <c r="H616" s="48"/>
      <c r="I616" s="49">
        <f t="shared" si="44"/>
        <v>17.350000000000001</v>
      </c>
      <c r="J616" s="48"/>
      <c r="K616" s="48"/>
      <c r="L616" s="50"/>
      <c r="M616" s="53"/>
      <c r="N616" s="54"/>
    </row>
    <row r="617" spans="1:14" ht="15" hidden="1" customHeight="1" x14ac:dyDescent="0.25">
      <c r="A617" s="47"/>
      <c r="B617" s="46"/>
      <c r="C617" s="46" t="s">
        <v>4066</v>
      </c>
      <c r="D617" s="46" t="s">
        <v>4067</v>
      </c>
      <c r="E617" s="46"/>
      <c r="F617" s="48">
        <v>1</v>
      </c>
      <c r="G617" s="48"/>
      <c r="H617" s="48"/>
      <c r="I617" s="49">
        <f t="shared" si="44"/>
        <v>18.350000000000001</v>
      </c>
      <c r="J617" s="48"/>
      <c r="K617" s="48"/>
      <c r="L617" s="50"/>
      <c r="M617" s="53"/>
      <c r="N617" s="54"/>
    </row>
    <row r="618" spans="1:14" ht="15" hidden="1" customHeight="1" x14ac:dyDescent="0.25">
      <c r="A618" s="47"/>
      <c r="B618" s="46"/>
      <c r="C618" s="46" t="s">
        <v>4068</v>
      </c>
      <c r="D618" s="46" t="s">
        <v>4069</v>
      </c>
      <c r="E618" s="46"/>
      <c r="F618" s="48">
        <v>1</v>
      </c>
      <c r="G618" s="48"/>
      <c r="H618" s="48"/>
      <c r="I618" s="49">
        <f t="shared" si="44"/>
        <v>19.350000000000001</v>
      </c>
      <c r="J618" s="48"/>
      <c r="K618" s="48"/>
      <c r="L618" s="50"/>
      <c r="M618" s="53"/>
      <c r="N618" s="54"/>
    </row>
    <row r="619" spans="1:14" ht="15" hidden="1" customHeight="1" x14ac:dyDescent="0.25">
      <c r="A619" s="47"/>
      <c r="B619" s="46"/>
      <c r="C619" s="46" t="s">
        <v>4070</v>
      </c>
      <c r="D619" s="46" t="s">
        <v>4071</v>
      </c>
      <c r="E619" s="46"/>
      <c r="F619" s="48">
        <v>1</v>
      </c>
      <c r="G619" s="48"/>
      <c r="H619" s="48"/>
      <c r="I619" s="49">
        <f t="shared" si="44"/>
        <v>20.350000000000001</v>
      </c>
      <c r="J619" s="48"/>
      <c r="K619" s="48"/>
      <c r="L619" s="50"/>
      <c r="M619" s="53"/>
      <c r="N619" s="54"/>
    </row>
    <row r="620" spans="1:14" ht="15" hidden="1" customHeight="1" x14ac:dyDescent="0.25">
      <c r="A620" s="47"/>
      <c r="B620" s="46"/>
      <c r="C620" s="46" t="s">
        <v>4072</v>
      </c>
      <c r="D620" s="46" t="s">
        <v>4073</v>
      </c>
      <c r="E620" s="46"/>
      <c r="F620" s="48">
        <v>1</v>
      </c>
      <c r="G620" s="48"/>
      <c r="H620" s="48"/>
      <c r="I620" s="49">
        <f t="shared" si="44"/>
        <v>21.35</v>
      </c>
      <c r="J620" s="48"/>
      <c r="K620" s="48"/>
      <c r="L620" s="50"/>
      <c r="M620" s="53"/>
      <c r="N620" s="54"/>
    </row>
    <row r="621" spans="1:14" ht="15" hidden="1" customHeight="1" x14ac:dyDescent="0.25">
      <c r="A621" s="47"/>
      <c r="B621" s="46"/>
      <c r="C621" s="46" t="s">
        <v>4074</v>
      </c>
      <c r="D621" s="46" t="s">
        <v>4075</v>
      </c>
      <c r="E621" s="46"/>
      <c r="F621" s="48">
        <v>1</v>
      </c>
      <c r="G621" s="48"/>
      <c r="H621" s="48"/>
      <c r="I621" s="49">
        <f t="shared" si="44"/>
        <v>22.35</v>
      </c>
      <c r="J621" s="48"/>
      <c r="K621" s="48"/>
      <c r="L621" s="50"/>
      <c r="M621" s="53"/>
      <c r="N621" s="54"/>
    </row>
    <row r="622" spans="1:14" ht="15" hidden="1" customHeight="1" x14ac:dyDescent="0.25">
      <c r="A622" s="47"/>
      <c r="B622" s="46"/>
      <c r="C622" s="46" t="s">
        <v>4076</v>
      </c>
      <c r="D622" s="46" t="s">
        <v>4077</v>
      </c>
      <c r="E622" s="46"/>
      <c r="F622" s="48">
        <v>1</v>
      </c>
      <c r="G622" s="48"/>
      <c r="H622" s="48"/>
      <c r="I622" s="49">
        <f t="shared" si="44"/>
        <v>23.35</v>
      </c>
      <c r="J622" s="48"/>
      <c r="K622" s="48"/>
      <c r="L622" s="50"/>
      <c r="M622" s="53"/>
      <c r="N622" s="54"/>
    </row>
    <row r="623" spans="1:14" ht="15" hidden="1" customHeight="1" x14ac:dyDescent="0.25">
      <c r="A623" s="47"/>
      <c r="B623" s="46"/>
      <c r="C623" s="46" t="s">
        <v>4078</v>
      </c>
      <c r="D623" s="46" t="s">
        <v>4079</v>
      </c>
      <c r="E623" s="46"/>
      <c r="F623" s="48">
        <v>1</v>
      </c>
      <c r="G623" s="48"/>
      <c r="H623" s="48"/>
      <c r="I623" s="49">
        <f t="shared" si="44"/>
        <v>24.35</v>
      </c>
      <c r="J623" s="48"/>
      <c r="K623" s="48"/>
      <c r="L623" s="50"/>
      <c r="M623" s="53"/>
      <c r="N623" s="54"/>
    </row>
    <row r="624" spans="1:14" ht="15" hidden="1" customHeight="1" x14ac:dyDescent="0.25">
      <c r="A624" s="47"/>
      <c r="B624" s="46"/>
      <c r="C624" s="46" t="s">
        <v>4080</v>
      </c>
      <c r="D624" s="46" t="s">
        <v>4081</v>
      </c>
      <c r="E624" s="46"/>
      <c r="F624" s="48">
        <v>1</v>
      </c>
      <c r="G624" s="48"/>
      <c r="H624" s="48"/>
      <c r="I624" s="49">
        <f t="shared" si="44"/>
        <v>25.35</v>
      </c>
      <c r="J624" s="48"/>
      <c r="K624" s="48"/>
      <c r="L624" s="50"/>
      <c r="M624" s="53"/>
      <c r="N624" s="54"/>
    </row>
    <row r="625" spans="1:14" ht="15" hidden="1" customHeight="1" x14ac:dyDescent="0.25">
      <c r="A625" s="47"/>
      <c r="B625" s="46"/>
      <c r="C625" s="46" t="s">
        <v>4082</v>
      </c>
      <c r="D625" s="46" t="s">
        <v>4083</v>
      </c>
      <c r="E625" s="46"/>
      <c r="F625" s="48">
        <v>1</v>
      </c>
      <c r="G625" s="48"/>
      <c r="H625" s="48"/>
      <c r="I625" s="49">
        <f t="shared" si="44"/>
        <v>26.35</v>
      </c>
      <c r="J625" s="48"/>
      <c r="K625" s="48"/>
      <c r="L625" s="50"/>
      <c r="M625" s="53"/>
      <c r="N625" s="54"/>
    </row>
    <row r="626" spans="1:14" ht="15" hidden="1" customHeight="1" x14ac:dyDescent="0.25">
      <c r="A626" s="47"/>
      <c r="B626" s="46"/>
      <c r="C626" s="46" t="s">
        <v>4084</v>
      </c>
      <c r="D626" s="46" t="s">
        <v>4085</v>
      </c>
      <c r="E626" s="46"/>
      <c r="F626" s="48">
        <v>1</v>
      </c>
      <c r="G626" s="48"/>
      <c r="H626" s="48"/>
      <c r="I626" s="49">
        <f t="shared" si="44"/>
        <v>27.35</v>
      </c>
      <c r="J626" s="48"/>
      <c r="K626" s="48"/>
      <c r="L626" s="50"/>
      <c r="M626" s="53"/>
      <c r="N626" s="54"/>
    </row>
    <row r="627" spans="1:14" ht="15" hidden="1" customHeight="1" x14ac:dyDescent="0.25">
      <c r="A627" s="47"/>
      <c r="B627" s="46"/>
      <c r="C627" s="46" t="s">
        <v>4086</v>
      </c>
      <c r="D627" s="46" t="s">
        <v>4087</v>
      </c>
      <c r="E627" s="46"/>
      <c r="F627" s="48">
        <v>1</v>
      </c>
      <c r="G627" s="48"/>
      <c r="H627" s="48"/>
      <c r="I627" s="49">
        <f t="shared" si="44"/>
        <v>28.35</v>
      </c>
      <c r="J627" s="48"/>
      <c r="K627" s="48"/>
      <c r="L627" s="50"/>
      <c r="M627" s="53"/>
      <c r="N627" s="54"/>
    </row>
    <row r="628" spans="1:14" ht="15" hidden="1" customHeight="1" x14ac:dyDescent="0.25">
      <c r="A628" s="47"/>
      <c r="B628" s="46"/>
      <c r="C628" s="46" t="s">
        <v>4088</v>
      </c>
      <c r="D628" s="46" t="s">
        <v>4089</v>
      </c>
      <c r="E628" s="46"/>
      <c r="F628" s="48">
        <v>1</v>
      </c>
      <c r="G628" s="48"/>
      <c r="H628" s="48"/>
      <c r="I628" s="49">
        <f t="shared" si="44"/>
        <v>29.35</v>
      </c>
      <c r="J628" s="48"/>
      <c r="K628" s="48"/>
      <c r="L628" s="50"/>
      <c r="M628" s="53"/>
      <c r="N628" s="54"/>
    </row>
    <row r="629" spans="1:14" ht="15" hidden="1" customHeight="1" x14ac:dyDescent="0.25">
      <c r="A629" s="47"/>
      <c r="B629" s="46"/>
      <c r="C629" s="46" t="s">
        <v>4090</v>
      </c>
      <c r="D629" s="46" t="s">
        <v>4091</v>
      </c>
      <c r="E629" s="46"/>
      <c r="F629" s="48">
        <v>1</v>
      </c>
      <c r="G629" s="48"/>
      <c r="H629" s="48"/>
      <c r="I629" s="49">
        <f t="shared" si="44"/>
        <v>30.35</v>
      </c>
      <c r="J629" s="48"/>
      <c r="K629" s="48"/>
      <c r="L629" s="50"/>
      <c r="M629" s="53"/>
      <c r="N629" s="54"/>
    </row>
    <row r="630" spans="1:14" ht="15" hidden="1" customHeight="1" x14ac:dyDescent="0.25">
      <c r="A630" s="47"/>
      <c r="B630" s="46"/>
      <c r="C630" s="46" t="s">
        <v>4092</v>
      </c>
      <c r="D630" s="46" t="s">
        <v>4093</v>
      </c>
      <c r="E630" s="46"/>
      <c r="F630" s="48">
        <v>1</v>
      </c>
      <c r="G630" s="48"/>
      <c r="H630" s="48"/>
      <c r="I630" s="49">
        <f t="shared" si="44"/>
        <v>31.35</v>
      </c>
      <c r="J630" s="48"/>
      <c r="K630" s="48"/>
      <c r="L630" s="50"/>
      <c r="M630" s="53"/>
      <c r="N630" s="54"/>
    </row>
    <row r="631" spans="1:14" ht="15" hidden="1" customHeight="1" x14ac:dyDescent="0.25">
      <c r="A631" s="47"/>
      <c r="B631" s="46"/>
      <c r="C631" s="46" t="s">
        <v>4094</v>
      </c>
      <c r="D631" s="46" t="s">
        <v>4095</v>
      </c>
      <c r="E631" s="46"/>
      <c r="F631" s="48">
        <v>1</v>
      </c>
      <c r="G631" s="48"/>
      <c r="H631" s="48"/>
      <c r="I631" s="49">
        <f t="shared" si="44"/>
        <v>32.35</v>
      </c>
      <c r="J631" s="48"/>
      <c r="K631" s="48"/>
      <c r="L631" s="50"/>
      <c r="M631" s="53"/>
      <c r="N631" s="54"/>
    </row>
    <row r="632" spans="1:14" ht="15" hidden="1" customHeight="1" x14ac:dyDescent="0.25">
      <c r="A632" s="47"/>
      <c r="B632" s="46"/>
      <c r="C632" s="46" t="s">
        <v>4096</v>
      </c>
      <c r="D632" s="46" t="s">
        <v>4097</v>
      </c>
      <c r="E632" s="46"/>
      <c r="F632" s="48">
        <v>1</v>
      </c>
      <c r="G632" s="48"/>
      <c r="H632" s="48"/>
      <c r="I632" s="49">
        <f t="shared" si="44"/>
        <v>33.35</v>
      </c>
      <c r="J632" s="48"/>
      <c r="K632" s="48"/>
      <c r="L632" s="50"/>
      <c r="M632" s="53"/>
      <c r="N632" s="54"/>
    </row>
    <row r="633" spans="1:14" ht="15" hidden="1" customHeight="1" x14ac:dyDescent="0.25">
      <c r="A633" s="47"/>
      <c r="B633" s="46"/>
      <c r="C633" s="46" t="s">
        <v>4098</v>
      </c>
      <c r="D633" s="46" t="s">
        <v>4099</v>
      </c>
      <c r="E633" s="46"/>
      <c r="F633" s="48">
        <v>1</v>
      </c>
      <c r="G633" s="48"/>
      <c r="H633" s="48"/>
      <c r="I633" s="49">
        <f t="shared" si="44"/>
        <v>34.35</v>
      </c>
      <c r="J633" s="48"/>
      <c r="K633" s="48"/>
      <c r="L633" s="50"/>
      <c r="M633" s="53"/>
      <c r="N633" s="54"/>
    </row>
    <row r="634" spans="1:14" ht="15" hidden="1" customHeight="1" x14ac:dyDescent="0.25">
      <c r="A634" s="47"/>
      <c r="B634" s="46"/>
      <c r="C634" s="46" t="s">
        <v>4100</v>
      </c>
      <c r="D634" s="46" t="s">
        <v>4101</v>
      </c>
      <c r="E634" s="46"/>
      <c r="F634" s="48">
        <v>1</v>
      </c>
      <c r="G634" s="48"/>
      <c r="H634" s="48"/>
      <c r="I634" s="49">
        <f t="shared" si="44"/>
        <v>35.35</v>
      </c>
      <c r="J634" s="48"/>
      <c r="K634" s="48"/>
      <c r="L634" s="50"/>
      <c r="M634" s="53"/>
      <c r="N634" s="54"/>
    </row>
    <row r="635" spans="1:14" ht="15" hidden="1" customHeight="1" x14ac:dyDescent="0.25">
      <c r="A635" s="47"/>
      <c r="B635" s="46"/>
      <c r="C635" s="46" t="s">
        <v>4102</v>
      </c>
      <c r="D635" s="46" t="s">
        <v>4103</v>
      </c>
      <c r="E635" s="46"/>
      <c r="F635" s="48">
        <v>1</v>
      </c>
      <c r="G635" s="48"/>
      <c r="H635" s="48"/>
      <c r="I635" s="49">
        <f t="shared" si="44"/>
        <v>36.35</v>
      </c>
      <c r="J635" s="48"/>
      <c r="K635" s="48"/>
      <c r="L635" s="50"/>
      <c r="M635" s="53"/>
      <c r="N635" s="54"/>
    </row>
    <row r="636" spans="1:14" ht="15" hidden="1" customHeight="1" x14ac:dyDescent="0.25">
      <c r="A636" s="47"/>
      <c r="B636" s="46"/>
      <c r="C636" s="46" t="s">
        <v>4104</v>
      </c>
      <c r="D636" s="46" t="s">
        <v>4105</v>
      </c>
      <c r="E636" s="46"/>
      <c r="F636" s="48">
        <v>1</v>
      </c>
      <c r="G636" s="48"/>
      <c r="H636" s="48"/>
      <c r="I636" s="49">
        <f t="shared" si="44"/>
        <v>37.35</v>
      </c>
      <c r="J636" s="48"/>
      <c r="K636" s="48"/>
      <c r="L636" s="50"/>
      <c r="M636" s="53"/>
      <c r="N636" s="54"/>
    </row>
    <row r="637" spans="1:14" ht="15" hidden="1" customHeight="1" x14ac:dyDescent="0.25">
      <c r="A637" s="47"/>
      <c r="B637" s="46"/>
      <c r="C637" s="46" t="s">
        <v>4106</v>
      </c>
      <c r="D637" s="46" t="s">
        <v>4107</v>
      </c>
      <c r="E637" s="46"/>
      <c r="F637" s="48">
        <v>1</v>
      </c>
      <c r="G637" s="48"/>
      <c r="H637" s="48"/>
      <c r="I637" s="49">
        <f t="shared" si="44"/>
        <v>38.35</v>
      </c>
      <c r="J637" s="48"/>
      <c r="K637" s="48"/>
      <c r="L637" s="50"/>
      <c r="M637" s="53"/>
      <c r="N637" s="54"/>
    </row>
    <row r="638" spans="1:14" ht="15" hidden="1" customHeight="1" x14ac:dyDescent="0.25">
      <c r="A638" s="47"/>
      <c r="B638" s="46"/>
      <c r="C638" s="46" t="s">
        <v>4108</v>
      </c>
      <c r="D638" s="46" t="s">
        <v>4109</v>
      </c>
      <c r="E638" s="46"/>
      <c r="F638" s="48">
        <v>1</v>
      </c>
      <c r="G638" s="48"/>
      <c r="H638" s="48"/>
      <c r="I638" s="49">
        <f t="shared" si="44"/>
        <v>39.35</v>
      </c>
      <c r="J638" s="48"/>
      <c r="K638" s="48"/>
      <c r="L638" s="50"/>
      <c r="M638" s="53"/>
      <c r="N638" s="54"/>
    </row>
    <row r="639" spans="1:14" ht="15" hidden="1" customHeight="1" x14ac:dyDescent="0.25">
      <c r="A639" s="47"/>
      <c r="B639" s="46"/>
      <c r="C639" s="46" t="s">
        <v>4110</v>
      </c>
      <c r="D639" s="46" t="s">
        <v>4111</v>
      </c>
      <c r="E639" s="46"/>
      <c r="F639" s="48">
        <v>1</v>
      </c>
      <c r="G639" s="48"/>
      <c r="H639" s="48"/>
      <c r="I639" s="49">
        <f t="shared" si="44"/>
        <v>40.35</v>
      </c>
      <c r="J639" s="48"/>
      <c r="K639" s="48"/>
      <c r="L639" s="50"/>
      <c r="M639" s="53"/>
      <c r="N639" s="54"/>
    </row>
    <row r="640" spans="1:14" ht="15" hidden="1" customHeight="1" x14ac:dyDescent="0.25">
      <c r="A640" s="47"/>
      <c r="B640" s="46"/>
      <c r="C640" s="46" t="s">
        <v>4112</v>
      </c>
      <c r="D640" s="46" t="s">
        <v>4113</v>
      </c>
      <c r="E640" s="46"/>
      <c r="F640" s="48">
        <v>1</v>
      </c>
      <c r="G640" s="48"/>
      <c r="H640" s="48"/>
      <c r="I640" s="49">
        <f t="shared" si="44"/>
        <v>41.35</v>
      </c>
      <c r="J640" s="48"/>
      <c r="K640" s="48"/>
      <c r="L640" s="50"/>
      <c r="M640" s="53"/>
      <c r="N640" s="54"/>
    </row>
    <row r="641" spans="1:14" ht="15" hidden="1" customHeight="1" x14ac:dyDescent="0.25">
      <c r="A641" s="47"/>
      <c r="B641" s="46"/>
      <c r="C641" s="46" t="s">
        <v>4114</v>
      </c>
      <c r="D641" s="46" t="s">
        <v>4115</v>
      </c>
      <c r="E641" s="46"/>
      <c r="F641" s="48">
        <v>1</v>
      </c>
      <c r="G641" s="48"/>
      <c r="H641" s="48"/>
      <c r="I641" s="49">
        <f t="shared" si="44"/>
        <v>42.35</v>
      </c>
      <c r="J641" s="48"/>
      <c r="K641" s="48"/>
      <c r="L641" s="50"/>
      <c r="M641" s="53"/>
      <c r="N641" s="54"/>
    </row>
    <row r="642" spans="1:14" ht="15" hidden="1" customHeight="1" x14ac:dyDescent="0.25">
      <c r="A642" s="47"/>
      <c r="B642" s="46"/>
      <c r="C642" s="46" t="s">
        <v>4116</v>
      </c>
      <c r="D642" s="46" t="s">
        <v>4117</v>
      </c>
      <c r="E642" s="46"/>
      <c r="F642" s="48">
        <v>1</v>
      </c>
      <c r="G642" s="48"/>
      <c r="H642" s="48"/>
      <c r="I642" s="49">
        <f t="shared" si="44"/>
        <v>43.35</v>
      </c>
      <c r="J642" s="48"/>
      <c r="K642" s="48"/>
      <c r="L642" s="50"/>
      <c r="M642" s="53"/>
      <c r="N642" s="54"/>
    </row>
    <row r="643" spans="1:14" ht="15" hidden="1" customHeight="1" x14ac:dyDescent="0.25">
      <c r="A643" s="47"/>
      <c r="B643" s="46"/>
      <c r="C643" s="46" t="s">
        <v>4118</v>
      </c>
      <c r="D643" s="46" t="s">
        <v>4119</v>
      </c>
      <c r="E643" s="46"/>
      <c r="F643" s="48">
        <v>1</v>
      </c>
      <c r="G643" s="48"/>
      <c r="H643" s="48"/>
      <c r="I643" s="49">
        <f t="shared" si="44"/>
        <v>44.35</v>
      </c>
      <c r="J643" s="48"/>
      <c r="K643" s="48"/>
      <c r="L643" s="50"/>
      <c r="M643" s="53"/>
      <c r="N643" s="54"/>
    </row>
    <row r="644" spans="1:14" ht="15" hidden="1" customHeight="1" x14ac:dyDescent="0.25">
      <c r="A644" s="47"/>
      <c r="B644" s="46"/>
      <c r="C644" s="46" t="s">
        <v>4120</v>
      </c>
      <c r="D644" s="46" t="s">
        <v>4121</v>
      </c>
      <c r="E644" s="46"/>
      <c r="F644" s="48">
        <v>1</v>
      </c>
      <c r="G644" s="48"/>
      <c r="H644" s="48"/>
      <c r="I644" s="49">
        <f t="shared" si="44"/>
        <v>45.35</v>
      </c>
      <c r="J644" s="48"/>
      <c r="K644" s="48"/>
      <c r="L644" s="50"/>
      <c r="M644" s="53"/>
      <c r="N644" s="54"/>
    </row>
    <row r="645" spans="1:14" ht="15" hidden="1" customHeight="1" x14ac:dyDescent="0.25">
      <c r="A645" s="47"/>
      <c r="B645" s="46"/>
      <c r="C645" s="46" t="s">
        <v>4122</v>
      </c>
      <c r="D645" s="46" t="s">
        <v>4123</v>
      </c>
      <c r="E645" s="46"/>
      <c r="F645" s="48">
        <v>1</v>
      </c>
      <c r="G645" s="48"/>
      <c r="H645" s="48"/>
      <c r="I645" s="49">
        <f t="shared" si="44"/>
        <v>46.35</v>
      </c>
      <c r="J645" s="48"/>
      <c r="K645" s="48"/>
      <c r="L645" s="50"/>
      <c r="M645" s="53"/>
      <c r="N645" s="54"/>
    </row>
    <row r="646" spans="1:14" ht="15" hidden="1" customHeight="1" x14ac:dyDescent="0.25">
      <c r="A646" s="47"/>
      <c r="B646" s="46"/>
      <c r="C646" s="46" t="s">
        <v>4124</v>
      </c>
      <c r="D646" s="46" t="s">
        <v>4125</v>
      </c>
      <c r="E646" s="46"/>
      <c r="F646" s="48">
        <v>1</v>
      </c>
      <c r="G646" s="48"/>
      <c r="H646" s="48"/>
      <c r="I646" s="49">
        <f t="shared" si="44"/>
        <v>47.35</v>
      </c>
      <c r="J646" s="48"/>
      <c r="K646" s="48"/>
      <c r="L646" s="50"/>
      <c r="M646" s="53"/>
      <c r="N646" s="54"/>
    </row>
    <row r="647" spans="1:14" ht="15" hidden="1" customHeight="1" x14ac:dyDescent="0.25">
      <c r="A647" s="47"/>
      <c r="B647" s="46"/>
      <c r="C647" s="46" t="s">
        <v>4126</v>
      </c>
      <c r="D647" s="46" t="s">
        <v>4127</v>
      </c>
      <c r="E647" s="46"/>
      <c r="F647" s="48">
        <v>1</v>
      </c>
      <c r="G647" s="48"/>
      <c r="H647" s="48"/>
      <c r="I647" s="49">
        <f t="shared" si="44"/>
        <v>48.35</v>
      </c>
      <c r="J647" s="48"/>
      <c r="K647" s="48"/>
      <c r="L647" s="50"/>
      <c r="M647" s="53"/>
      <c r="N647" s="54"/>
    </row>
    <row r="648" spans="1:14" ht="15" hidden="1" customHeight="1" x14ac:dyDescent="0.25">
      <c r="A648" s="47"/>
      <c r="B648" s="46"/>
      <c r="C648" s="46" t="s">
        <v>4128</v>
      </c>
      <c r="D648" s="46" t="s">
        <v>4129</v>
      </c>
      <c r="E648" s="46"/>
      <c r="F648" s="48">
        <v>1</v>
      </c>
      <c r="G648" s="48"/>
      <c r="H648" s="48"/>
      <c r="I648" s="49">
        <f t="shared" si="44"/>
        <v>49.35</v>
      </c>
      <c r="J648" s="48"/>
      <c r="K648" s="48"/>
      <c r="L648" s="50"/>
      <c r="M648" s="53"/>
      <c r="N648" s="54"/>
    </row>
    <row r="649" spans="1:14" ht="15" hidden="1" customHeight="1" x14ac:dyDescent="0.25">
      <c r="A649" s="47"/>
      <c r="B649" s="46"/>
      <c r="C649" s="46" t="s">
        <v>4130</v>
      </c>
      <c r="D649" s="46" t="s">
        <v>4131</v>
      </c>
      <c r="E649" s="46"/>
      <c r="F649" s="48">
        <v>1</v>
      </c>
      <c r="G649" s="48"/>
      <c r="H649" s="48"/>
      <c r="I649" s="49">
        <f t="shared" si="44"/>
        <v>50.35</v>
      </c>
      <c r="J649" s="48"/>
      <c r="K649" s="48"/>
      <c r="L649" s="50"/>
      <c r="M649" s="53"/>
      <c r="N649" s="54"/>
    </row>
    <row r="650" spans="1:14" ht="15" hidden="1" customHeight="1" x14ac:dyDescent="0.25">
      <c r="A650" s="47"/>
      <c r="B650" s="46"/>
      <c r="C650" s="46" t="s">
        <v>4132</v>
      </c>
      <c r="D650" s="46" t="s">
        <v>4133</v>
      </c>
      <c r="E650" s="46"/>
      <c r="F650" s="48">
        <v>1</v>
      </c>
      <c r="G650" s="48"/>
      <c r="H650" s="48"/>
      <c r="I650" s="49">
        <f t="shared" si="44"/>
        <v>51.35</v>
      </c>
      <c r="J650" s="48"/>
      <c r="K650" s="48"/>
      <c r="L650" s="50"/>
      <c r="M650" s="53"/>
      <c r="N650" s="54"/>
    </row>
    <row r="651" spans="1:14" ht="15" hidden="1" customHeight="1" x14ac:dyDescent="0.25">
      <c r="A651" s="47"/>
      <c r="B651" s="46"/>
      <c r="C651" s="46" t="s">
        <v>4134</v>
      </c>
      <c r="D651" s="46" t="s">
        <v>4135</v>
      </c>
      <c r="E651" s="46"/>
      <c r="F651" s="48">
        <v>1</v>
      </c>
      <c r="G651" s="48"/>
      <c r="H651" s="48"/>
      <c r="I651" s="49">
        <f t="shared" si="44"/>
        <v>52.35</v>
      </c>
      <c r="J651" s="48"/>
      <c r="K651" s="48"/>
      <c r="L651" s="50"/>
      <c r="M651" s="53"/>
      <c r="N651" s="54"/>
    </row>
    <row r="652" spans="1:14" ht="15" hidden="1" customHeight="1" x14ac:dyDescent="0.25">
      <c r="A652" s="47"/>
      <c r="B652" s="46"/>
      <c r="C652" s="46" t="s">
        <v>4136</v>
      </c>
      <c r="D652" s="46" t="s">
        <v>4137</v>
      </c>
      <c r="E652" s="46"/>
      <c r="F652" s="48">
        <v>1</v>
      </c>
      <c r="G652" s="48"/>
      <c r="H652" s="48"/>
      <c r="I652" s="49">
        <f t="shared" si="44"/>
        <v>53.35</v>
      </c>
      <c r="J652" s="48"/>
      <c r="K652" s="48"/>
      <c r="L652" s="50"/>
      <c r="M652" s="53"/>
      <c r="N652" s="54"/>
    </row>
    <row r="653" spans="1:14" ht="15" hidden="1" customHeight="1" x14ac:dyDescent="0.25">
      <c r="A653" s="47"/>
      <c r="B653" s="46"/>
      <c r="C653" s="46" t="s">
        <v>4138</v>
      </c>
      <c r="D653" s="46" t="s">
        <v>4139</v>
      </c>
      <c r="E653" s="46"/>
      <c r="F653" s="48">
        <v>1</v>
      </c>
      <c r="G653" s="48"/>
      <c r="H653" s="48"/>
      <c r="I653" s="49">
        <f t="shared" si="44"/>
        <v>54.35</v>
      </c>
      <c r="J653" s="48"/>
      <c r="K653" s="48"/>
      <c r="L653" s="50"/>
      <c r="M653" s="53"/>
      <c r="N653" s="54"/>
    </row>
    <row r="654" spans="1:14" ht="15" hidden="1" customHeight="1" x14ac:dyDescent="0.25">
      <c r="A654" s="47"/>
      <c r="B654" s="46"/>
      <c r="C654" s="46" t="s">
        <v>4140</v>
      </c>
      <c r="D654" s="46" t="s">
        <v>4141</v>
      </c>
      <c r="E654" s="46"/>
      <c r="F654" s="48">
        <v>1</v>
      </c>
      <c r="G654" s="48"/>
      <c r="H654" s="48"/>
      <c r="I654" s="49">
        <f t="shared" si="44"/>
        <v>55.35</v>
      </c>
      <c r="J654" s="48"/>
      <c r="K654" s="48"/>
      <c r="L654" s="50"/>
      <c r="M654" s="53"/>
      <c r="N654" s="54"/>
    </row>
    <row r="655" spans="1:14" ht="15" hidden="1" customHeight="1" x14ac:dyDescent="0.25">
      <c r="A655" s="47"/>
      <c r="B655" s="46"/>
      <c r="C655" s="46" t="s">
        <v>4142</v>
      </c>
      <c r="D655" s="46" t="s">
        <v>4143</v>
      </c>
      <c r="E655" s="46"/>
      <c r="F655" s="48">
        <v>1</v>
      </c>
      <c r="G655" s="48"/>
      <c r="H655" s="48"/>
      <c r="I655" s="49">
        <f t="shared" si="44"/>
        <v>56.35</v>
      </c>
      <c r="J655" s="48"/>
      <c r="K655" s="48"/>
      <c r="L655" s="50"/>
      <c r="M655" s="53"/>
      <c r="N655" s="54"/>
    </row>
    <row r="656" spans="1:14" ht="15" hidden="1" customHeight="1" x14ac:dyDescent="0.25">
      <c r="A656" s="47"/>
      <c r="B656" s="46"/>
      <c r="C656" s="46" t="s">
        <v>4144</v>
      </c>
      <c r="D656" s="46" t="s">
        <v>4145</v>
      </c>
      <c r="E656" s="46"/>
      <c r="F656" s="48">
        <v>1</v>
      </c>
      <c r="G656" s="48"/>
      <c r="H656" s="48"/>
      <c r="I656" s="49">
        <f t="shared" si="44"/>
        <v>57.35</v>
      </c>
      <c r="J656" s="48"/>
      <c r="K656" s="48"/>
      <c r="L656" s="50"/>
      <c r="M656" s="53"/>
      <c r="N656" s="54"/>
    </row>
    <row r="657" spans="1:14" ht="15" hidden="1" customHeight="1" x14ac:dyDescent="0.25">
      <c r="A657" s="47"/>
      <c r="B657" s="46"/>
      <c r="C657" s="46" t="s">
        <v>4146</v>
      </c>
      <c r="D657" s="46" t="s">
        <v>4147</v>
      </c>
      <c r="E657" s="46"/>
      <c r="F657" s="48">
        <v>1</v>
      </c>
      <c r="G657" s="48"/>
      <c r="H657" s="48"/>
      <c r="I657" s="49">
        <f t="shared" si="44"/>
        <v>58.35</v>
      </c>
      <c r="J657" s="48"/>
      <c r="K657" s="48"/>
      <c r="L657" s="50"/>
      <c r="M657" s="53"/>
      <c r="N657" s="54"/>
    </row>
    <row r="658" spans="1:14" ht="15" hidden="1" customHeight="1" x14ac:dyDescent="0.25">
      <c r="A658" s="47"/>
      <c r="B658" s="46"/>
      <c r="C658" s="46" t="s">
        <v>4148</v>
      </c>
      <c r="D658" s="46" t="s">
        <v>4149</v>
      </c>
      <c r="E658" s="46"/>
      <c r="F658" s="48">
        <v>1</v>
      </c>
      <c r="G658" s="48"/>
      <c r="H658" s="48"/>
      <c r="I658" s="49">
        <f t="shared" si="44"/>
        <v>59.35</v>
      </c>
      <c r="J658" s="48"/>
      <c r="K658" s="48"/>
      <c r="L658" s="50"/>
      <c r="M658" s="53"/>
      <c r="N658" s="54"/>
    </row>
    <row r="659" spans="1:14" ht="15" hidden="1" customHeight="1" x14ac:dyDescent="0.25">
      <c r="A659" s="47"/>
      <c r="B659" s="46"/>
      <c r="C659" s="46" t="s">
        <v>4150</v>
      </c>
      <c r="D659" s="46" t="s">
        <v>4151</v>
      </c>
      <c r="E659" s="46"/>
      <c r="F659" s="48">
        <v>1</v>
      </c>
      <c r="G659" s="48"/>
      <c r="H659" s="48"/>
      <c r="I659" s="49">
        <f t="shared" si="44"/>
        <v>60.35</v>
      </c>
      <c r="J659" s="48"/>
      <c r="K659" s="48"/>
      <c r="L659" s="50"/>
      <c r="M659" s="53"/>
      <c r="N659" s="54"/>
    </row>
    <row r="660" spans="1:14" ht="15" hidden="1" customHeight="1" x14ac:dyDescent="0.25">
      <c r="A660" s="47"/>
      <c r="B660" s="46"/>
      <c r="C660" s="46" t="s">
        <v>4152</v>
      </c>
      <c r="D660" s="46" t="s">
        <v>4153</v>
      </c>
      <c r="E660" s="46"/>
      <c r="F660" s="48">
        <v>1</v>
      </c>
      <c r="G660" s="48"/>
      <c r="H660" s="48"/>
      <c r="I660" s="49">
        <f t="shared" si="44"/>
        <v>61.35</v>
      </c>
      <c r="J660" s="48"/>
      <c r="K660" s="48"/>
      <c r="L660" s="50"/>
      <c r="M660" s="53"/>
      <c r="N660" s="54"/>
    </row>
    <row r="661" spans="1:14" ht="15" hidden="1" customHeight="1" x14ac:dyDescent="0.25">
      <c r="A661" s="47"/>
      <c r="B661" s="46"/>
      <c r="C661" s="46" t="s">
        <v>4154</v>
      </c>
      <c r="D661" s="46" t="s">
        <v>4155</v>
      </c>
      <c r="E661" s="46"/>
      <c r="F661" s="48">
        <v>1</v>
      </c>
      <c r="G661" s="48"/>
      <c r="H661" s="48"/>
      <c r="I661" s="49">
        <f t="shared" si="44"/>
        <v>62.35</v>
      </c>
      <c r="J661" s="48"/>
      <c r="K661" s="48"/>
      <c r="L661" s="50"/>
      <c r="M661" s="53"/>
      <c r="N661" s="54"/>
    </row>
    <row r="662" spans="1:14" ht="15" hidden="1" customHeight="1" x14ac:dyDescent="0.25">
      <c r="A662" s="47"/>
      <c r="B662" s="46"/>
      <c r="C662" s="46" t="s">
        <v>4156</v>
      </c>
      <c r="D662" s="46" t="s">
        <v>4157</v>
      </c>
      <c r="E662" s="46"/>
      <c r="F662" s="48">
        <v>1</v>
      </c>
      <c r="G662" s="48"/>
      <c r="H662" s="48"/>
      <c r="I662" s="49">
        <f t="shared" si="44"/>
        <v>63.35</v>
      </c>
      <c r="J662" s="48"/>
      <c r="K662" s="48"/>
      <c r="L662" s="50"/>
      <c r="M662" s="53"/>
      <c r="N662" s="54"/>
    </row>
    <row r="663" spans="1:14" ht="15" hidden="1" customHeight="1" x14ac:dyDescent="0.25">
      <c r="A663" s="47"/>
      <c r="B663" s="46"/>
      <c r="C663" s="46" t="s">
        <v>4158</v>
      </c>
      <c r="D663" s="46" t="s">
        <v>4159</v>
      </c>
      <c r="E663" s="46"/>
      <c r="F663" s="48">
        <v>1</v>
      </c>
      <c r="G663" s="48"/>
      <c r="H663" s="48"/>
      <c r="I663" s="49">
        <f t="shared" si="44"/>
        <v>64.349999999999994</v>
      </c>
      <c r="J663" s="48"/>
      <c r="K663" s="48"/>
      <c r="L663" s="50"/>
      <c r="M663" s="53"/>
      <c r="N663" s="54"/>
    </row>
    <row r="664" spans="1:14" ht="15" hidden="1" customHeight="1" x14ac:dyDescent="0.25">
      <c r="A664" s="47"/>
      <c r="B664" s="46"/>
      <c r="C664" s="46" t="s">
        <v>4160</v>
      </c>
      <c r="D664" s="46" t="s">
        <v>4161</v>
      </c>
      <c r="E664" s="46"/>
      <c r="F664" s="48">
        <v>1</v>
      </c>
      <c r="G664" s="48"/>
      <c r="H664" s="48"/>
      <c r="I664" s="49">
        <f t="shared" si="44"/>
        <v>65.349999999999994</v>
      </c>
      <c r="J664" s="48"/>
      <c r="K664" s="48"/>
      <c r="L664" s="50"/>
      <c r="M664" s="53"/>
      <c r="N664" s="54"/>
    </row>
    <row r="665" spans="1:14" ht="15" hidden="1" customHeight="1" x14ac:dyDescent="0.25">
      <c r="A665" s="47"/>
      <c r="B665" s="46"/>
      <c r="C665" s="46" t="s">
        <v>4162</v>
      </c>
      <c r="D665" s="46" t="s">
        <v>4163</v>
      </c>
      <c r="E665" s="46"/>
      <c r="F665" s="48">
        <v>1</v>
      </c>
      <c r="G665" s="48"/>
      <c r="H665" s="48"/>
      <c r="I665" s="49">
        <f t="shared" ref="I665:I728" si="45">I664+1</f>
        <v>66.349999999999994</v>
      </c>
      <c r="J665" s="48"/>
      <c r="K665" s="48"/>
      <c r="L665" s="50"/>
      <c r="M665" s="53"/>
      <c r="N665" s="54"/>
    </row>
    <row r="666" spans="1:14" ht="15" hidden="1" customHeight="1" x14ac:dyDescent="0.25">
      <c r="A666" s="47"/>
      <c r="B666" s="46"/>
      <c r="C666" s="46" t="s">
        <v>4164</v>
      </c>
      <c r="D666" s="46" t="s">
        <v>4165</v>
      </c>
      <c r="E666" s="46"/>
      <c r="F666" s="48">
        <v>1</v>
      </c>
      <c r="G666" s="48"/>
      <c r="H666" s="48"/>
      <c r="I666" s="49">
        <f t="shared" si="45"/>
        <v>67.349999999999994</v>
      </c>
      <c r="J666" s="48"/>
      <c r="K666" s="48"/>
      <c r="L666" s="50"/>
      <c r="M666" s="53"/>
      <c r="N666" s="54"/>
    </row>
    <row r="667" spans="1:14" ht="15" hidden="1" customHeight="1" x14ac:dyDescent="0.25">
      <c r="A667" s="47"/>
      <c r="B667" s="46"/>
      <c r="C667" s="46" t="s">
        <v>4166</v>
      </c>
      <c r="D667" s="46" t="s">
        <v>4167</v>
      </c>
      <c r="E667" s="46"/>
      <c r="F667" s="48">
        <v>1</v>
      </c>
      <c r="G667" s="48"/>
      <c r="H667" s="48"/>
      <c r="I667" s="49">
        <f t="shared" si="45"/>
        <v>68.349999999999994</v>
      </c>
      <c r="J667" s="48"/>
      <c r="K667" s="48"/>
      <c r="L667" s="50"/>
      <c r="M667" s="53"/>
      <c r="N667" s="54"/>
    </row>
    <row r="668" spans="1:14" ht="15" hidden="1" customHeight="1" x14ac:dyDescent="0.25">
      <c r="A668" s="47"/>
      <c r="B668" s="46"/>
      <c r="C668" s="46" t="s">
        <v>4168</v>
      </c>
      <c r="D668" s="46" t="s">
        <v>4169</v>
      </c>
      <c r="E668" s="46"/>
      <c r="F668" s="48">
        <v>1</v>
      </c>
      <c r="G668" s="48"/>
      <c r="H668" s="48"/>
      <c r="I668" s="49">
        <f t="shared" si="45"/>
        <v>69.349999999999994</v>
      </c>
      <c r="J668" s="48"/>
      <c r="K668" s="48"/>
      <c r="L668" s="50"/>
      <c r="M668" s="53"/>
      <c r="N668" s="54"/>
    </row>
    <row r="669" spans="1:14" ht="15" hidden="1" customHeight="1" x14ac:dyDescent="0.25">
      <c r="A669" s="47"/>
      <c r="B669" s="46"/>
      <c r="C669" s="46" t="s">
        <v>4170</v>
      </c>
      <c r="D669" s="46" t="s">
        <v>4171</v>
      </c>
      <c r="E669" s="46"/>
      <c r="F669" s="48">
        <v>1</v>
      </c>
      <c r="G669" s="48"/>
      <c r="H669" s="48"/>
      <c r="I669" s="49">
        <f t="shared" si="45"/>
        <v>70.349999999999994</v>
      </c>
      <c r="J669" s="48"/>
      <c r="K669" s="48"/>
      <c r="L669" s="50"/>
      <c r="M669" s="53"/>
      <c r="N669" s="54"/>
    </row>
    <row r="670" spans="1:14" ht="15" hidden="1" customHeight="1" x14ac:dyDescent="0.25">
      <c r="A670" s="47"/>
      <c r="B670" s="46"/>
      <c r="C670" s="46" t="s">
        <v>4172</v>
      </c>
      <c r="D670" s="46" t="s">
        <v>4173</v>
      </c>
      <c r="E670" s="46"/>
      <c r="F670" s="48">
        <v>1</v>
      </c>
      <c r="G670" s="48"/>
      <c r="H670" s="48"/>
      <c r="I670" s="49">
        <f t="shared" si="45"/>
        <v>71.349999999999994</v>
      </c>
      <c r="J670" s="48"/>
      <c r="K670" s="48"/>
      <c r="L670" s="50"/>
      <c r="M670" s="53"/>
      <c r="N670" s="54"/>
    </row>
    <row r="671" spans="1:14" ht="15" hidden="1" customHeight="1" x14ac:dyDescent="0.25">
      <c r="A671" s="47"/>
      <c r="B671" s="46"/>
      <c r="C671" s="46" t="s">
        <v>4174</v>
      </c>
      <c r="D671" s="46" t="s">
        <v>4175</v>
      </c>
      <c r="E671" s="46"/>
      <c r="F671" s="48">
        <v>1</v>
      </c>
      <c r="G671" s="48"/>
      <c r="H671" s="48"/>
      <c r="I671" s="49">
        <f t="shared" si="45"/>
        <v>72.349999999999994</v>
      </c>
      <c r="J671" s="48"/>
      <c r="K671" s="48"/>
      <c r="L671" s="50"/>
      <c r="M671" s="53"/>
      <c r="N671" s="54"/>
    </row>
    <row r="672" spans="1:14" ht="15" hidden="1" customHeight="1" x14ac:dyDescent="0.25">
      <c r="A672" s="47"/>
      <c r="B672" s="46"/>
      <c r="C672" s="46" t="s">
        <v>4176</v>
      </c>
      <c r="D672" s="46" t="s">
        <v>4177</v>
      </c>
      <c r="E672" s="46"/>
      <c r="F672" s="48">
        <v>1</v>
      </c>
      <c r="G672" s="48"/>
      <c r="H672" s="48"/>
      <c r="I672" s="49">
        <f t="shared" si="45"/>
        <v>73.349999999999994</v>
      </c>
      <c r="J672" s="48"/>
      <c r="K672" s="48"/>
      <c r="L672" s="50"/>
      <c r="M672" s="53"/>
      <c r="N672" s="54"/>
    </row>
    <row r="673" spans="1:14" ht="15" hidden="1" customHeight="1" x14ac:dyDescent="0.25">
      <c r="A673" s="47"/>
      <c r="B673" s="46"/>
      <c r="C673" s="46" t="s">
        <v>4178</v>
      </c>
      <c r="D673" s="46" t="s">
        <v>4179</v>
      </c>
      <c r="E673" s="46"/>
      <c r="F673" s="48">
        <v>1</v>
      </c>
      <c r="G673" s="48"/>
      <c r="H673" s="48"/>
      <c r="I673" s="49">
        <f t="shared" si="45"/>
        <v>74.349999999999994</v>
      </c>
      <c r="J673" s="48"/>
      <c r="K673" s="48"/>
      <c r="L673" s="50"/>
      <c r="M673" s="53"/>
      <c r="N673" s="54"/>
    </row>
    <row r="674" spans="1:14" ht="15" hidden="1" customHeight="1" x14ac:dyDescent="0.25">
      <c r="A674" s="47"/>
      <c r="B674" s="46"/>
      <c r="C674" s="46" t="s">
        <v>4180</v>
      </c>
      <c r="D674" s="46" t="s">
        <v>4181</v>
      </c>
      <c r="E674" s="46"/>
      <c r="F674" s="48">
        <v>1</v>
      </c>
      <c r="G674" s="48"/>
      <c r="H674" s="48"/>
      <c r="I674" s="49">
        <f t="shared" si="45"/>
        <v>75.349999999999994</v>
      </c>
      <c r="J674" s="48"/>
      <c r="K674" s="48"/>
      <c r="L674" s="50"/>
      <c r="M674" s="53"/>
      <c r="N674" s="54"/>
    </row>
    <row r="675" spans="1:14" ht="15" hidden="1" customHeight="1" x14ac:dyDescent="0.25">
      <c r="A675" s="47"/>
      <c r="B675" s="46"/>
      <c r="C675" s="46" t="s">
        <v>4182</v>
      </c>
      <c r="D675" s="46" t="s">
        <v>4183</v>
      </c>
      <c r="E675" s="46"/>
      <c r="F675" s="48">
        <v>1</v>
      </c>
      <c r="G675" s="48"/>
      <c r="H675" s="48"/>
      <c r="I675" s="49">
        <f t="shared" si="45"/>
        <v>76.349999999999994</v>
      </c>
      <c r="J675" s="48"/>
      <c r="K675" s="48"/>
      <c r="L675" s="50"/>
      <c r="M675" s="53"/>
      <c r="N675" s="54"/>
    </row>
    <row r="676" spans="1:14" ht="15" hidden="1" customHeight="1" x14ac:dyDescent="0.25">
      <c r="A676" s="47"/>
      <c r="B676" s="46"/>
      <c r="C676" s="46" t="s">
        <v>4184</v>
      </c>
      <c r="D676" s="46" t="s">
        <v>4185</v>
      </c>
      <c r="E676" s="46"/>
      <c r="F676" s="48">
        <v>1</v>
      </c>
      <c r="G676" s="48"/>
      <c r="H676" s="48"/>
      <c r="I676" s="49">
        <f t="shared" si="45"/>
        <v>77.349999999999994</v>
      </c>
      <c r="J676" s="48"/>
      <c r="K676" s="48"/>
      <c r="L676" s="50"/>
      <c r="M676" s="53"/>
      <c r="N676" s="54"/>
    </row>
    <row r="677" spans="1:14" ht="15" hidden="1" customHeight="1" x14ac:dyDescent="0.25">
      <c r="A677" s="47"/>
      <c r="B677" s="46"/>
      <c r="C677" s="46" t="s">
        <v>4186</v>
      </c>
      <c r="D677" s="46" t="s">
        <v>4187</v>
      </c>
      <c r="E677" s="46"/>
      <c r="F677" s="48">
        <v>1</v>
      </c>
      <c r="G677" s="48"/>
      <c r="H677" s="48"/>
      <c r="I677" s="49">
        <f t="shared" si="45"/>
        <v>78.349999999999994</v>
      </c>
      <c r="J677" s="48"/>
      <c r="K677" s="48"/>
      <c r="L677" s="50"/>
      <c r="M677" s="53"/>
      <c r="N677" s="54"/>
    </row>
    <row r="678" spans="1:14" ht="15" hidden="1" customHeight="1" x14ac:dyDescent="0.25">
      <c r="A678" s="47"/>
      <c r="B678" s="46"/>
      <c r="C678" s="46" t="s">
        <v>4188</v>
      </c>
      <c r="D678" s="46" t="s">
        <v>4189</v>
      </c>
      <c r="E678" s="46"/>
      <c r="F678" s="48">
        <v>1</v>
      </c>
      <c r="G678" s="48"/>
      <c r="H678" s="48"/>
      <c r="I678" s="49">
        <f t="shared" si="45"/>
        <v>79.349999999999994</v>
      </c>
      <c r="J678" s="48"/>
      <c r="K678" s="48"/>
      <c r="L678" s="50"/>
      <c r="M678" s="53"/>
      <c r="N678" s="54"/>
    </row>
    <row r="679" spans="1:14" ht="15" hidden="1" customHeight="1" x14ac:dyDescent="0.25">
      <c r="A679" s="47"/>
      <c r="B679" s="46"/>
      <c r="C679" s="46" t="s">
        <v>4190</v>
      </c>
      <c r="D679" s="46" t="s">
        <v>4191</v>
      </c>
      <c r="E679" s="46"/>
      <c r="F679" s="48">
        <v>1</v>
      </c>
      <c r="G679" s="48"/>
      <c r="H679" s="48"/>
      <c r="I679" s="49">
        <f t="shared" si="45"/>
        <v>80.349999999999994</v>
      </c>
      <c r="J679" s="48"/>
      <c r="K679" s="48"/>
      <c r="L679" s="50"/>
      <c r="M679" s="53"/>
      <c r="N679" s="54"/>
    </row>
    <row r="680" spans="1:14" ht="15" hidden="1" customHeight="1" x14ac:dyDescent="0.25">
      <c r="A680" s="47"/>
      <c r="B680" s="46"/>
      <c r="C680" s="46" t="s">
        <v>4192</v>
      </c>
      <c r="D680" s="46" t="s">
        <v>4193</v>
      </c>
      <c r="E680" s="46"/>
      <c r="F680" s="48">
        <v>1</v>
      </c>
      <c r="G680" s="48"/>
      <c r="H680" s="48"/>
      <c r="I680" s="49">
        <f t="shared" si="45"/>
        <v>81.349999999999994</v>
      </c>
      <c r="J680" s="48"/>
      <c r="K680" s="48"/>
      <c r="L680" s="50"/>
      <c r="M680" s="53"/>
      <c r="N680" s="54"/>
    </row>
    <row r="681" spans="1:14" ht="15" hidden="1" customHeight="1" x14ac:dyDescent="0.25">
      <c r="A681" s="47"/>
      <c r="B681" s="46"/>
      <c r="C681" s="46" t="s">
        <v>4194</v>
      </c>
      <c r="D681" s="46" t="s">
        <v>4195</v>
      </c>
      <c r="E681" s="46"/>
      <c r="F681" s="48">
        <v>1</v>
      </c>
      <c r="G681" s="48"/>
      <c r="H681" s="48"/>
      <c r="I681" s="49">
        <f t="shared" si="45"/>
        <v>82.35</v>
      </c>
      <c r="J681" s="48"/>
      <c r="K681" s="48"/>
      <c r="L681" s="50"/>
      <c r="M681" s="53"/>
      <c r="N681" s="54"/>
    </row>
    <row r="682" spans="1:14" ht="15" hidden="1" customHeight="1" x14ac:dyDescent="0.25">
      <c r="A682" s="47"/>
      <c r="B682" s="46"/>
      <c r="C682" s="46" t="s">
        <v>4196</v>
      </c>
      <c r="D682" s="46" t="s">
        <v>4197</v>
      </c>
      <c r="E682" s="46"/>
      <c r="F682" s="48">
        <v>1</v>
      </c>
      <c r="G682" s="48"/>
      <c r="H682" s="48"/>
      <c r="I682" s="49">
        <f t="shared" si="45"/>
        <v>83.35</v>
      </c>
      <c r="J682" s="48"/>
      <c r="K682" s="48"/>
      <c r="L682" s="50"/>
      <c r="M682" s="53"/>
      <c r="N682" s="54"/>
    </row>
    <row r="683" spans="1:14" ht="15" hidden="1" customHeight="1" x14ac:dyDescent="0.25">
      <c r="A683" s="47"/>
      <c r="B683" s="46"/>
      <c r="C683" s="46" t="s">
        <v>4198</v>
      </c>
      <c r="D683" s="46" t="s">
        <v>4199</v>
      </c>
      <c r="E683" s="46"/>
      <c r="F683" s="48">
        <v>1</v>
      </c>
      <c r="G683" s="48"/>
      <c r="H683" s="48"/>
      <c r="I683" s="49">
        <f t="shared" si="45"/>
        <v>84.35</v>
      </c>
      <c r="J683" s="48"/>
      <c r="K683" s="48"/>
      <c r="L683" s="50"/>
      <c r="M683" s="53"/>
      <c r="N683" s="54"/>
    </row>
    <row r="684" spans="1:14" ht="15" hidden="1" customHeight="1" x14ac:dyDescent="0.25">
      <c r="A684" s="47"/>
      <c r="B684" s="46"/>
      <c r="C684" s="46" t="s">
        <v>4200</v>
      </c>
      <c r="D684" s="46" t="s">
        <v>4201</v>
      </c>
      <c r="E684" s="46"/>
      <c r="F684" s="48">
        <v>1</v>
      </c>
      <c r="G684" s="48"/>
      <c r="H684" s="48"/>
      <c r="I684" s="49">
        <f t="shared" si="45"/>
        <v>85.35</v>
      </c>
      <c r="J684" s="48"/>
      <c r="K684" s="48"/>
      <c r="L684" s="50"/>
      <c r="M684" s="53"/>
      <c r="N684" s="54"/>
    </row>
    <row r="685" spans="1:14" ht="15" hidden="1" customHeight="1" x14ac:dyDescent="0.25">
      <c r="A685" s="47"/>
      <c r="B685" s="46"/>
      <c r="C685" s="46" t="s">
        <v>4202</v>
      </c>
      <c r="D685" s="46" t="s">
        <v>4203</v>
      </c>
      <c r="E685" s="46"/>
      <c r="F685" s="48">
        <v>1</v>
      </c>
      <c r="G685" s="48"/>
      <c r="H685" s="48"/>
      <c r="I685" s="49">
        <f t="shared" si="45"/>
        <v>86.35</v>
      </c>
      <c r="J685" s="48"/>
      <c r="K685" s="48"/>
      <c r="L685" s="50"/>
      <c r="M685" s="53"/>
      <c r="N685" s="54"/>
    </row>
    <row r="686" spans="1:14" ht="15" hidden="1" customHeight="1" x14ac:dyDescent="0.25">
      <c r="A686" s="47"/>
      <c r="B686" s="46"/>
      <c r="C686" s="46" t="s">
        <v>4204</v>
      </c>
      <c r="D686" s="46" t="s">
        <v>4205</v>
      </c>
      <c r="E686" s="46"/>
      <c r="F686" s="48">
        <v>1</v>
      </c>
      <c r="G686" s="48"/>
      <c r="H686" s="48"/>
      <c r="I686" s="49">
        <f t="shared" si="45"/>
        <v>87.35</v>
      </c>
      <c r="J686" s="48"/>
      <c r="K686" s="48"/>
      <c r="L686" s="50"/>
      <c r="M686" s="53"/>
      <c r="N686" s="54"/>
    </row>
    <row r="687" spans="1:14" ht="15" hidden="1" customHeight="1" x14ac:dyDescent="0.25">
      <c r="A687" s="47"/>
      <c r="B687" s="46"/>
      <c r="C687" s="46" t="s">
        <v>4206</v>
      </c>
      <c r="D687" s="46" t="s">
        <v>4207</v>
      </c>
      <c r="E687" s="46"/>
      <c r="F687" s="48">
        <v>1</v>
      </c>
      <c r="G687" s="48"/>
      <c r="H687" s="48"/>
      <c r="I687" s="49">
        <f t="shared" si="45"/>
        <v>88.35</v>
      </c>
      <c r="J687" s="48"/>
      <c r="K687" s="48"/>
      <c r="L687" s="50"/>
      <c r="M687" s="53"/>
      <c r="N687" s="54"/>
    </row>
    <row r="688" spans="1:14" ht="15" hidden="1" customHeight="1" x14ac:dyDescent="0.25">
      <c r="A688" s="47"/>
      <c r="B688" s="46"/>
      <c r="C688" s="46" t="s">
        <v>4208</v>
      </c>
      <c r="D688" s="46" t="s">
        <v>4209</v>
      </c>
      <c r="E688" s="46"/>
      <c r="F688" s="48">
        <v>1</v>
      </c>
      <c r="G688" s="48"/>
      <c r="H688" s="48"/>
      <c r="I688" s="49">
        <f t="shared" si="45"/>
        <v>89.35</v>
      </c>
      <c r="J688" s="48"/>
      <c r="K688" s="48"/>
      <c r="L688" s="50"/>
      <c r="M688" s="53"/>
      <c r="N688" s="54"/>
    </row>
    <row r="689" spans="1:14" ht="15" hidden="1" customHeight="1" x14ac:dyDescent="0.25">
      <c r="A689" s="47"/>
      <c r="B689" s="46"/>
      <c r="C689" s="46" t="s">
        <v>4210</v>
      </c>
      <c r="D689" s="46" t="s">
        <v>4211</v>
      </c>
      <c r="E689" s="46"/>
      <c r="F689" s="48">
        <v>1</v>
      </c>
      <c r="G689" s="48"/>
      <c r="H689" s="48"/>
      <c r="I689" s="49">
        <f t="shared" si="45"/>
        <v>90.35</v>
      </c>
      <c r="J689" s="48"/>
      <c r="K689" s="48"/>
      <c r="L689" s="50"/>
      <c r="M689" s="53"/>
      <c r="N689" s="54"/>
    </row>
    <row r="690" spans="1:14" ht="15" hidden="1" customHeight="1" x14ac:dyDescent="0.25">
      <c r="A690" s="47"/>
      <c r="B690" s="46"/>
      <c r="C690" s="46" t="s">
        <v>4212</v>
      </c>
      <c r="D690" s="46" t="s">
        <v>4213</v>
      </c>
      <c r="E690" s="46"/>
      <c r="F690" s="48">
        <v>1</v>
      </c>
      <c r="G690" s="48"/>
      <c r="H690" s="48"/>
      <c r="I690" s="49">
        <f t="shared" si="45"/>
        <v>91.35</v>
      </c>
      <c r="J690" s="48"/>
      <c r="K690" s="48"/>
      <c r="L690" s="50"/>
      <c r="M690" s="53"/>
      <c r="N690" s="54"/>
    </row>
    <row r="691" spans="1:14" ht="15" hidden="1" customHeight="1" x14ac:dyDescent="0.25">
      <c r="A691" s="47"/>
      <c r="B691" s="46"/>
      <c r="C691" s="46" t="s">
        <v>4214</v>
      </c>
      <c r="D691" s="46" t="s">
        <v>4215</v>
      </c>
      <c r="E691" s="46"/>
      <c r="F691" s="48">
        <v>1</v>
      </c>
      <c r="G691" s="48"/>
      <c r="H691" s="48"/>
      <c r="I691" s="49">
        <f t="shared" si="45"/>
        <v>92.35</v>
      </c>
      <c r="J691" s="48"/>
      <c r="K691" s="48"/>
      <c r="L691" s="50"/>
      <c r="M691" s="53"/>
      <c r="N691" s="54"/>
    </row>
    <row r="692" spans="1:14" ht="15" hidden="1" customHeight="1" x14ac:dyDescent="0.25">
      <c r="A692" s="47"/>
      <c r="B692" s="46"/>
      <c r="C692" s="46" t="s">
        <v>4216</v>
      </c>
      <c r="D692" s="46" t="s">
        <v>4217</v>
      </c>
      <c r="E692" s="46"/>
      <c r="F692" s="48">
        <v>1</v>
      </c>
      <c r="G692" s="48"/>
      <c r="H692" s="48"/>
      <c r="I692" s="49">
        <f t="shared" si="45"/>
        <v>93.35</v>
      </c>
      <c r="J692" s="48"/>
      <c r="K692" s="48"/>
      <c r="L692" s="50"/>
      <c r="M692" s="53"/>
      <c r="N692" s="54"/>
    </row>
    <row r="693" spans="1:14" ht="15" hidden="1" customHeight="1" x14ac:dyDescent="0.25">
      <c r="A693" s="47"/>
      <c r="B693" s="46"/>
      <c r="C693" s="46" t="s">
        <v>4218</v>
      </c>
      <c r="D693" s="46" t="s">
        <v>4219</v>
      </c>
      <c r="E693" s="46"/>
      <c r="F693" s="48">
        <v>1</v>
      </c>
      <c r="G693" s="48"/>
      <c r="H693" s="48"/>
      <c r="I693" s="49">
        <f t="shared" si="45"/>
        <v>94.35</v>
      </c>
      <c r="J693" s="48"/>
      <c r="K693" s="48"/>
      <c r="L693" s="50"/>
      <c r="M693" s="53"/>
      <c r="N693" s="54"/>
    </row>
    <row r="694" spans="1:14" ht="15" hidden="1" customHeight="1" x14ac:dyDescent="0.25">
      <c r="A694" s="47"/>
      <c r="B694" s="46"/>
      <c r="C694" s="46" t="s">
        <v>4220</v>
      </c>
      <c r="D694" s="46" t="s">
        <v>4221</v>
      </c>
      <c r="E694" s="46"/>
      <c r="F694" s="48">
        <v>1</v>
      </c>
      <c r="G694" s="48"/>
      <c r="H694" s="48"/>
      <c r="I694" s="49">
        <f t="shared" si="45"/>
        <v>95.35</v>
      </c>
      <c r="J694" s="48"/>
      <c r="K694" s="48"/>
      <c r="L694" s="50"/>
      <c r="M694" s="53"/>
      <c r="N694" s="54"/>
    </row>
    <row r="695" spans="1:14" ht="15" hidden="1" customHeight="1" x14ac:dyDescent="0.25">
      <c r="A695" s="47"/>
      <c r="B695" s="46"/>
      <c r="C695" s="46" t="s">
        <v>4222</v>
      </c>
      <c r="D695" s="46" t="s">
        <v>4223</v>
      </c>
      <c r="E695" s="46"/>
      <c r="F695" s="48">
        <v>1</v>
      </c>
      <c r="G695" s="48"/>
      <c r="H695" s="48"/>
      <c r="I695" s="49">
        <f t="shared" si="45"/>
        <v>96.35</v>
      </c>
      <c r="J695" s="48"/>
      <c r="K695" s="48"/>
      <c r="L695" s="50"/>
      <c r="M695" s="53"/>
      <c r="N695" s="54"/>
    </row>
    <row r="696" spans="1:14" ht="15" hidden="1" customHeight="1" x14ac:dyDescent="0.25">
      <c r="A696" s="47"/>
      <c r="B696" s="46"/>
      <c r="C696" s="46" t="s">
        <v>4224</v>
      </c>
      <c r="D696" s="46" t="s">
        <v>4225</v>
      </c>
      <c r="E696" s="46"/>
      <c r="F696" s="48">
        <v>1</v>
      </c>
      <c r="G696" s="48"/>
      <c r="H696" s="48"/>
      <c r="I696" s="49">
        <f t="shared" si="45"/>
        <v>97.35</v>
      </c>
      <c r="J696" s="48"/>
      <c r="K696" s="48"/>
      <c r="L696" s="50"/>
      <c r="M696" s="53"/>
      <c r="N696" s="54"/>
    </row>
    <row r="697" spans="1:14" ht="15" hidden="1" customHeight="1" x14ac:dyDescent="0.25">
      <c r="A697" s="47"/>
      <c r="B697" s="46"/>
      <c r="C697" s="46" t="s">
        <v>4226</v>
      </c>
      <c r="D697" s="46" t="s">
        <v>4227</v>
      </c>
      <c r="E697" s="46"/>
      <c r="F697" s="48">
        <v>1</v>
      </c>
      <c r="G697" s="48"/>
      <c r="H697" s="48"/>
      <c r="I697" s="49">
        <f t="shared" si="45"/>
        <v>98.35</v>
      </c>
      <c r="J697" s="48"/>
      <c r="K697" s="48"/>
      <c r="L697" s="50"/>
      <c r="M697" s="53"/>
      <c r="N697" s="54"/>
    </row>
    <row r="698" spans="1:14" ht="15" hidden="1" customHeight="1" x14ac:dyDescent="0.25">
      <c r="A698" s="47"/>
      <c r="B698" s="46"/>
      <c r="C698" s="46" t="s">
        <v>4228</v>
      </c>
      <c r="D698" s="46" t="s">
        <v>4229</v>
      </c>
      <c r="E698" s="46"/>
      <c r="F698" s="48">
        <v>1</v>
      </c>
      <c r="G698" s="48"/>
      <c r="H698" s="48"/>
      <c r="I698" s="49">
        <f t="shared" si="45"/>
        <v>99.35</v>
      </c>
      <c r="J698" s="48"/>
      <c r="K698" s="48"/>
      <c r="L698" s="50"/>
      <c r="M698" s="53"/>
      <c r="N698" s="54"/>
    </row>
    <row r="699" spans="1:14" ht="15" hidden="1" customHeight="1" x14ac:dyDescent="0.25">
      <c r="A699" s="47"/>
      <c r="B699" s="46"/>
      <c r="C699" s="46" t="s">
        <v>4230</v>
      </c>
      <c r="D699" s="46" t="s">
        <v>4231</v>
      </c>
      <c r="E699" s="46"/>
      <c r="F699" s="48">
        <v>1</v>
      </c>
      <c r="G699" s="48"/>
      <c r="H699" s="48"/>
      <c r="I699" s="49">
        <f t="shared" si="45"/>
        <v>100.35</v>
      </c>
      <c r="J699" s="48"/>
      <c r="K699" s="48"/>
      <c r="L699" s="50"/>
      <c r="M699" s="53"/>
      <c r="N699" s="54"/>
    </row>
    <row r="700" spans="1:14" ht="15" hidden="1" customHeight="1" x14ac:dyDescent="0.25">
      <c r="A700" s="62"/>
      <c r="B700" s="46"/>
      <c r="C700" s="46" t="s">
        <v>4232</v>
      </c>
      <c r="D700" s="46" t="s">
        <v>4233</v>
      </c>
      <c r="E700" s="46"/>
      <c r="F700" s="48">
        <v>1</v>
      </c>
      <c r="G700" s="48"/>
      <c r="H700" s="48"/>
      <c r="I700" s="49">
        <f t="shared" si="45"/>
        <v>101.35</v>
      </c>
      <c r="J700" s="48"/>
      <c r="K700" s="48"/>
      <c r="L700" s="50"/>
      <c r="M700" s="53"/>
      <c r="N700" s="54"/>
    </row>
    <row r="701" spans="1:14" ht="15" hidden="1" customHeight="1" x14ac:dyDescent="0.25">
      <c r="A701" s="62"/>
      <c r="B701" s="63"/>
      <c r="C701" s="46" t="s">
        <v>4234</v>
      </c>
      <c r="D701" s="46" t="s">
        <v>4235</v>
      </c>
      <c r="E701" s="46"/>
      <c r="F701" s="48">
        <v>1</v>
      </c>
      <c r="G701" s="48"/>
      <c r="H701" s="48"/>
      <c r="I701" s="49">
        <f t="shared" si="45"/>
        <v>102.35</v>
      </c>
      <c r="J701" s="48"/>
      <c r="K701" s="48"/>
      <c r="L701" s="50"/>
      <c r="M701" s="53"/>
      <c r="N701" s="54"/>
    </row>
    <row r="702" spans="1:14" ht="15" hidden="1" customHeight="1" x14ac:dyDescent="0.25">
      <c r="A702" s="62"/>
      <c r="B702" s="63"/>
      <c r="C702" s="46" t="s">
        <v>4236</v>
      </c>
      <c r="D702" s="46" t="s">
        <v>4237</v>
      </c>
      <c r="E702" s="46"/>
      <c r="F702" s="48">
        <v>1</v>
      </c>
      <c r="G702" s="48"/>
      <c r="H702" s="48"/>
      <c r="I702" s="49">
        <f t="shared" si="45"/>
        <v>103.35</v>
      </c>
      <c r="J702" s="48"/>
      <c r="K702" s="48"/>
      <c r="L702" s="50"/>
      <c r="M702" s="53"/>
      <c r="N702" s="54"/>
    </row>
    <row r="703" spans="1:14" ht="15" hidden="1" customHeight="1" x14ac:dyDescent="0.25">
      <c r="A703" s="62"/>
      <c r="B703" s="63"/>
      <c r="C703" s="46" t="s">
        <v>4238</v>
      </c>
      <c r="D703" s="46" t="s">
        <v>4239</v>
      </c>
      <c r="E703" s="46"/>
      <c r="F703" s="48">
        <v>1</v>
      </c>
      <c r="G703" s="48"/>
      <c r="H703" s="48"/>
      <c r="I703" s="49">
        <f t="shared" si="45"/>
        <v>104.35</v>
      </c>
      <c r="J703" s="48"/>
      <c r="K703" s="48"/>
      <c r="L703" s="50"/>
      <c r="M703" s="53"/>
      <c r="N703" s="54"/>
    </row>
    <row r="704" spans="1:14" ht="15" hidden="1" customHeight="1" x14ac:dyDescent="0.25">
      <c r="A704" s="62"/>
      <c r="B704" s="63"/>
      <c r="C704" s="46" t="s">
        <v>4240</v>
      </c>
      <c r="D704" s="46" t="s">
        <v>4241</v>
      </c>
      <c r="E704" s="46"/>
      <c r="F704" s="48">
        <v>1</v>
      </c>
      <c r="G704" s="48"/>
      <c r="H704" s="48"/>
      <c r="I704" s="49">
        <f t="shared" si="45"/>
        <v>105.35</v>
      </c>
      <c r="J704" s="48"/>
      <c r="K704" s="48"/>
      <c r="L704" s="50"/>
      <c r="M704" s="53"/>
      <c r="N704" s="54"/>
    </row>
    <row r="705" spans="1:14" ht="15" hidden="1" customHeight="1" x14ac:dyDescent="0.25">
      <c r="A705" s="62"/>
      <c r="B705" s="63"/>
      <c r="C705" s="46" t="s">
        <v>4242</v>
      </c>
      <c r="D705" s="46" t="s">
        <v>4243</v>
      </c>
      <c r="E705" s="46"/>
      <c r="F705" s="48">
        <v>1</v>
      </c>
      <c r="G705" s="48"/>
      <c r="H705" s="48"/>
      <c r="I705" s="49">
        <f t="shared" si="45"/>
        <v>106.35</v>
      </c>
      <c r="J705" s="48"/>
      <c r="K705" s="48"/>
      <c r="L705" s="50"/>
      <c r="M705" s="53"/>
      <c r="N705" s="54"/>
    </row>
    <row r="706" spans="1:14" ht="15" hidden="1" customHeight="1" x14ac:dyDescent="0.25">
      <c r="A706" s="62"/>
      <c r="B706" s="63"/>
      <c r="C706" s="46" t="s">
        <v>4244</v>
      </c>
      <c r="D706" s="46" t="s">
        <v>4245</v>
      </c>
      <c r="E706" s="46"/>
      <c r="F706" s="48">
        <v>1</v>
      </c>
      <c r="G706" s="48"/>
      <c r="H706" s="48"/>
      <c r="I706" s="49">
        <f t="shared" si="45"/>
        <v>107.35</v>
      </c>
      <c r="J706" s="48"/>
      <c r="K706" s="48"/>
      <c r="L706" s="50"/>
      <c r="M706" s="53"/>
      <c r="N706" s="54"/>
    </row>
    <row r="707" spans="1:14" ht="15" hidden="1" customHeight="1" x14ac:dyDescent="0.25">
      <c r="A707" s="62"/>
      <c r="B707" s="63"/>
      <c r="C707" s="46" t="s">
        <v>4246</v>
      </c>
      <c r="D707" s="46" t="s">
        <v>4247</v>
      </c>
      <c r="E707" s="46"/>
      <c r="F707" s="48">
        <v>1</v>
      </c>
      <c r="G707" s="48"/>
      <c r="H707" s="48"/>
      <c r="I707" s="49">
        <f t="shared" si="45"/>
        <v>108.35</v>
      </c>
      <c r="J707" s="48"/>
      <c r="K707" s="48"/>
      <c r="L707" s="50"/>
      <c r="M707" s="53"/>
      <c r="N707" s="54"/>
    </row>
    <row r="708" spans="1:14" ht="15" hidden="1" customHeight="1" x14ac:dyDescent="0.25">
      <c r="A708" s="62"/>
      <c r="B708" s="63"/>
      <c r="C708" s="46" t="s">
        <v>4248</v>
      </c>
      <c r="D708" s="46" t="s">
        <v>4249</v>
      </c>
      <c r="E708" s="46"/>
      <c r="F708" s="48">
        <v>1</v>
      </c>
      <c r="G708" s="48"/>
      <c r="H708" s="48"/>
      <c r="I708" s="49">
        <f t="shared" si="45"/>
        <v>109.35</v>
      </c>
      <c r="J708" s="48"/>
      <c r="K708" s="48"/>
      <c r="L708" s="50"/>
      <c r="M708" s="53"/>
      <c r="N708" s="54"/>
    </row>
    <row r="709" spans="1:14" ht="15" hidden="1" customHeight="1" x14ac:dyDescent="0.25">
      <c r="A709" s="62"/>
      <c r="B709" s="63"/>
      <c r="C709" s="46" t="s">
        <v>4250</v>
      </c>
      <c r="D709" s="46" t="s">
        <v>4251</v>
      </c>
      <c r="E709" s="46"/>
      <c r="F709" s="48">
        <v>1</v>
      </c>
      <c r="G709" s="48"/>
      <c r="H709" s="48"/>
      <c r="I709" s="49">
        <f t="shared" si="45"/>
        <v>110.35</v>
      </c>
      <c r="J709" s="48"/>
      <c r="K709" s="48"/>
      <c r="L709" s="50"/>
      <c r="M709" s="53"/>
      <c r="N709" s="54"/>
    </row>
    <row r="710" spans="1:14" ht="15" hidden="1" customHeight="1" x14ac:dyDescent="0.25">
      <c r="A710" s="62"/>
      <c r="B710" s="63"/>
      <c r="C710" s="46" t="s">
        <v>4252</v>
      </c>
      <c r="D710" s="46" t="s">
        <v>4253</v>
      </c>
      <c r="E710" s="46"/>
      <c r="F710" s="48">
        <v>1</v>
      </c>
      <c r="G710" s="48"/>
      <c r="H710" s="48"/>
      <c r="I710" s="49">
        <f t="shared" si="45"/>
        <v>111.35</v>
      </c>
      <c r="J710" s="48"/>
      <c r="K710" s="48"/>
      <c r="L710" s="50"/>
      <c r="M710" s="53"/>
      <c r="N710" s="54"/>
    </row>
    <row r="711" spans="1:14" ht="15" hidden="1" customHeight="1" x14ac:dyDescent="0.25">
      <c r="A711" s="62"/>
      <c r="B711" s="63"/>
      <c r="C711" s="46" t="s">
        <v>4254</v>
      </c>
      <c r="D711" s="46" t="s">
        <v>4255</v>
      </c>
      <c r="E711" s="46"/>
      <c r="F711" s="48">
        <v>1</v>
      </c>
      <c r="G711" s="48"/>
      <c r="H711" s="48"/>
      <c r="I711" s="49">
        <f t="shared" si="45"/>
        <v>112.35</v>
      </c>
      <c r="J711" s="48"/>
      <c r="K711" s="48"/>
      <c r="L711" s="50"/>
      <c r="M711" s="53"/>
      <c r="N711" s="54"/>
    </row>
    <row r="712" spans="1:14" ht="15" hidden="1" customHeight="1" x14ac:dyDescent="0.25">
      <c r="A712" s="62"/>
      <c r="B712" s="63"/>
      <c r="C712" s="46" t="s">
        <v>4256</v>
      </c>
      <c r="D712" s="46" t="s">
        <v>4257</v>
      </c>
      <c r="E712" s="46"/>
      <c r="F712" s="48">
        <v>1</v>
      </c>
      <c r="G712" s="48"/>
      <c r="H712" s="48"/>
      <c r="I712" s="49">
        <f t="shared" si="45"/>
        <v>113.35</v>
      </c>
      <c r="J712" s="48"/>
      <c r="K712" s="48"/>
      <c r="L712" s="50"/>
      <c r="M712" s="53"/>
      <c r="N712" s="54"/>
    </row>
    <row r="713" spans="1:14" ht="15" hidden="1" customHeight="1" x14ac:dyDescent="0.25">
      <c r="A713" s="62"/>
      <c r="B713" s="63"/>
      <c r="C713" s="46" t="s">
        <v>4258</v>
      </c>
      <c r="D713" s="46" t="s">
        <v>4259</v>
      </c>
      <c r="E713" s="46"/>
      <c r="F713" s="48">
        <v>1</v>
      </c>
      <c r="G713" s="48"/>
      <c r="H713" s="48"/>
      <c r="I713" s="49">
        <f t="shared" si="45"/>
        <v>114.35</v>
      </c>
      <c r="J713" s="48"/>
      <c r="K713" s="48"/>
      <c r="L713" s="50"/>
      <c r="M713" s="53"/>
      <c r="N713" s="54"/>
    </row>
    <row r="714" spans="1:14" ht="15" hidden="1" customHeight="1" x14ac:dyDescent="0.25">
      <c r="A714" s="62"/>
      <c r="B714" s="63"/>
      <c r="C714" s="46" t="s">
        <v>4260</v>
      </c>
      <c r="D714" s="46" t="s">
        <v>4261</v>
      </c>
      <c r="E714" s="46"/>
      <c r="F714" s="48">
        <v>1</v>
      </c>
      <c r="G714" s="48"/>
      <c r="H714" s="48"/>
      <c r="I714" s="49">
        <f t="shared" si="45"/>
        <v>115.35</v>
      </c>
      <c r="J714" s="48"/>
      <c r="K714" s="48"/>
      <c r="L714" s="50"/>
      <c r="M714" s="53"/>
      <c r="N714" s="54"/>
    </row>
    <row r="715" spans="1:14" ht="15" hidden="1" customHeight="1" x14ac:dyDescent="0.25">
      <c r="A715" s="62"/>
      <c r="B715" s="63"/>
      <c r="C715" s="46" t="s">
        <v>4262</v>
      </c>
      <c r="D715" s="46" t="s">
        <v>4263</v>
      </c>
      <c r="E715" s="46"/>
      <c r="F715" s="48">
        <v>1</v>
      </c>
      <c r="G715" s="48"/>
      <c r="H715" s="48"/>
      <c r="I715" s="49">
        <f t="shared" si="45"/>
        <v>116.35</v>
      </c>
      <c r="J715" s="48"/>
      <c r="K715" s="48"/>
      <c r="L715" s="50"/>
      <c r="M715" s="53"/>
      <c r="N715" s="54"/>
    </row>
    <row r="716" spans="1:14" ht="15" hidden="1" customHeight="1" x14ac:dyDescent="0.25">
      <c r="A716" s="62"/>
      <c r="B716" s="63"/>
      <c r="C716" s="46" t="s">
        <v>4264</v>
      </c>
      <c r="D716" s="46" t="s">
        <v>4265</v>
      </c>
      <c r="E716" s="46"/>
      <c r="F716" s="48">
        <v>1</v>
      </c>
      <c r="G716" s="48"/>
      <c r="H716" s="48"/>
      <c r="I716" s="49">
        <f t="shared" si="45"/>
        <v>117.35</v>
      </c>
      <c r="J716" s="48"/>
      <c r="K716" s="48"/>
      <c r="L716" s="50"/>
      <c r="M716" s="53"/>
      <c r="N716" s="54"/>
    </row>
    <row r="717" spans="1:14" ht="15" hidden="1" customHeight="1" x14ac:dyDescent="0.25">
      <c r="A717" s="62"/>
      <c r="B717" s="63"/>
      <c r="C717" s="46" t="s">
        <v>4266</v>
      </c>
      <c r="D717" s="46" t="s">
        <v>4267</v>
      </c>
      <c r="E717" s="46"/>
      <c r="F717" s="48">
        <v>1</v>
      </c>
      <c r="G717" s="48"/>
      <c r="H717" s="48"/>
      <c r="I717" s="49">
        <f t="shared" si="45"/>
        <v>118.35</v>
      </c>
      <c r="J717" s="48"/>
      <c r="K717" s="48"/>
      <c r="L717" s="50"/>
      <c r="M717" s="53"/>
      <c r="N717" s="54"/>
    </row>
    <row r="718" spans="1:14" ht="15" hidden="1" customHeight="1" x14ac:dyDescent="0.25">
      <c r="A718" s="62"/>
      <c r="B718" s="63"/>
      <c r="C718" s="46" t="s">
        <v>4268</v>
      </c>
      <c r="D718" s="46" t="s">
        <v>4269</v>
      </c>
      <c r="E718" s="46"/>
      <c r="F718" s="48">
        <v>1</v>
      </c>
      <c r="G718" s="48"/>
      <c r="H718" s="48"/>
      <c r="I718" s="49">
        <f t="shared" si="45"/>
        <v>119.35</v>
      </c>
      <c r="J718" s="48"/>
      <c r="K718" s="48"/>
      <c r="L718" s="50"/>
      <c r="M718" s="53"/>
      <c r="N718" s="54"/>
    </row>
    <row r="719" spans="1:14" ht="15" hidden="1" customHeight="1" x14ac:dyDescent="0.25">
      <c r="A719" s="62"/>
      <c r="B719" s="63"/>
      <c r="C719" s="46" t="s">
        <v>4270</v>
      </c>
      <c r="D719" s="46" t="s">
        <v>4271</v>
      </c>
      <c r="E719" s="46"/>
      <c r="F719" s="48">
        <v>1</v>
      </c>
      <c r="G719" s="48"/>
      <c r="H719" s="48"/>
      <c r="I719" s="49">
        <f t="shared" si="45"/>
        <v>120.35</v>
      </c>
      <c r="J719" s="48"/>
      <c r="K719" s="48"/>
      <c r="L719" s="50"/>
      <c r="M719" s="53"/>
      <c r="N719" s="54"/>
    </row>
    <row r="720" spans="1:14" ht="15" hidden="1" customHeight="1" x14ac:dyDescent="0.25">
      <c r="A720" s="62"/>
      <c r="B720" s="63"/>
      <c r="C720" s="46" t="s">
        <v>4272</v>
      </c>
      <c r="D720" s="46" t="s">
        <v>4273</v>
      </c>
      <c r="E720" s="46"/>
      <c r="F720" s="48">
        <v>1</v>
      </c>
      <c r="G720" s="48"/>
      <c r="H720" s="48"/>
      <c r="I720" s="49">
        <f t="shared" si="45"/>
        <v>121.35</v>
      </c>
      <c r="J720" s="48"/>
      <c r="K720" s="48"/>
      <c r="L720" s="50"/>
      <c r="M720" s="53"/>
      <c r="N720" s="54"/>
    </row>
    <row r="721" spans="1:14" ht="15" hidden="1" customHeight="1" x14ac:dyDescent="0.25">
      <c r="A721" s="62"/>
      <c r="B721" s="63"/>
      <c r="C721" s="46" t="s">
        <v>4274</v>
      </c>
      <c r="D721" s="46" t="s">
        <v>4275</v>
      </c>
      <c r="E721" s="46"/>
      <c r="F721" s="48">
        <v>1</v>
      </c>
      <c r="G721" s="48"/>
      <c r="H721" s="48"/>
      <c r="I721" s="49">
        <f t="shared" si="45"/>
        <v>122.35</v>
      </c>
      <c r="J721" s="48"/>
      <c r="K721" s="48"/>
      <c r="L721" s="50"/>
      <c r="M721" s="53"/>
      <c r="N721" s="54"/>
    </row>
    <row r="722" spans="1:14" ht="15" hidden="1" customHeight="1" x14ac:dyDescent="0.25">
      <c r="A722" s="62"/>
      <c r="B722" s="63"/>
      <c r="C722" s="46" t="s">
        <v>4276</v>
      </c>
      <c r="D722" s="46" t="s">
        <v>4277</v>
      </c>
      <c r="E722" s="46"/>
      <c r="F722" s="48">
        <v>1</v>
      </c>
      <c r="G722" s="48"/>
      <c r="H722" s="48"/>
      <c r="I722" s="49">
        <f t="shared" si="45"/>
        <v>123.35</v>
      </c>
      <c r="J722" s="48"/>
      <c r="K722" s="48"/>
      <c r="L722" s="50"/>
      <c r="M722" s="53"/>
      <c r="N722" s="54"/>
    </row>
    <row r="723" spans="1:14" ht="15" hidden="1" customHeight="1" x14ac:dyDescent="0.25">
      <c r="A723" s="62"/>
      <c r="B723" s="63"/>
      <c r="C723" s="46" t="s">
        <v>4278</v>
      </c>
      <c r="D723" s="46" t="s">
        <v>4279</v>
      </c>
      <c r="E723" s="46"/>
      <c r="F723" s="48">
        <v>1</v>
      </c>
      <c r="G723" s="48"/>
      <c r="H723" s="48"/>
      <c r="I723" s="49">
        <f t="shared" si="45"/>
        <v>124.35</v>
      </c>
      <c r="J723" s="48"/>
      <c r="K723" s="48"/>
      <c r="L723" s="50"/>
      <c r="M723" s="53"/>
      <c r="N723" s="54"/>
    </row>
    <row r="724" spans="1:14" ht="15" hidden="1" customHeight="1" x14ac:dyDescent="0.25">
      <c r="A724" s="62"/>
      <c r="B724" s="63"/>
      <c r="C724" s="46" t="s">
        <v>4280</v>
      </c>
      <c r="D724" s="46" t="s">
        <v>4281</v>
      </c>
      <c r="E724" s="46"/>
      <c r="F724" s="48">
        <v>1</v>
      </c>
      <c r="G724" s="48"/>
      <c r="H724" s="48"/>
      <c r="I724" s="49">
        <f t="shared" si="45"/>
        <v>125.35</v>
      </c>
      <c r="J724" s="48"/>
      <c r="K724" s="48"/>
      <c r="L724" s="50"/>
      <c r="M724" s="53"/>
      <c r="N724" s="54"/>
    </row>
    <row r="725" spans="1:14" ht="15" hidden="1" customHeight="1" x14ac:dyDescent="0.25">
      <c r="A725" s="62"/>
      <c r="B725" s="63"/>
      <c r="C725" s="46" t="s">
        <v>4282</v>
      </c>
      <c r="D725" s="46" t="s">
        <v>4283</v>
      </c>
      <c r="E725" s="46"/>
      <c r="F725" s="48">
        <v>1</v>
      </c>
      <c r="G725" s="48"/>
      <c r="H725" s="48"/>
      <c r="I725" s="49">
        <f t="shared" si="45"/>
        <v>126.35</v>
      </c>
      <c r="J725" s="48"/>
      <c r="K725" s="48"/>
      <c r="L725" s="50"/>
      <c r="M725" s="53"/>
      <c r="N725" s="54"/>
    </row>
    <row r="726" spans="1:14" ht="15" hidden="1" customHeight="1" x14ac:dyDescent="0.25">
      <c r="A726" s="62"/>
      <c r="B726" s="63"/>
      <c r="C726" s="46" t="s">
        <v>4284</v>
      </c>
      <c r="D726" s="46" t="s">
        <v>4285</v>
      </c>
      <c r="E726" s="46"/>
      <c r="F726" s="48">
        <v>1</v>
      </c>
      <c r="G726" s="48"/>
      <c r="H726" s="48"/>
      <c r="I726" s="49">
        <f t="shared" si="45"/>
        <v>127.35</v>
      </c>
      <c r="J726" s="48"/>
      <c r="K726" s="48"/>
      <c r="L726" s="50"/>
      <c r="M726" s="53"/>
      <c r="N726" s="54"/>
    </row>
    <row r="727" spans="1:14" ht="15" hidden="1" customHeight="1" x14ac:dyDescent="0.25">
      <c r="A727" s="62"/>
      <c r="B727" s="63"/>
      <c r="C727" s="46" t="s">
        <v>4286</v>
      </c>
      <c r="D727" s="46" t="s">
        <v>4287</v>
      </c>
      <c r="E727" s="46"/>
      <c r="F727" s="48">
        <v>1</v>
      </c>
      <c r="G727" s="48"/>
      <c r="H727" s="48"/>
      <c r="I727" s="49">
        <f t="shared" si="45"/>
        <v>128.35</v>
      </c>
      <c r="J727" s="48"/>
      <c r="K727" s="48"/>
      <c r="L727" s="50"/>
      <c r="M727" s="53"/>
      <c r="N727" s="54"/>
    </row>
    <row r="728" spans="1:14" ht="15" hidden="1" customHeight="1" x14ac:dyDescent="0.25">
      <c r="A728" s="62"/>
      <c r="B728" s="63"/>
      <c r="C728" s="46" t="s">
        <v>4288</v>
      </c>
      <c r="D728" s="46" t="s">
        <v>4289</v>
      </c>
      <c r="E728" s="46"/>
      <c r="F728" s="48">
        <v>1</v>
      </c>
      <c r="G728" s="48"/>
      <c r="H728" s="48"/>
      <c r="I728" s="49">
        <f t="shared" si="45"/>
        <v>129.35</v>
      </c>
      <c r="J728" s="48"/>
      <c r="K728" s="48"/>
      <c r="L728" s="50"/>
      <c r="M728" s="53"/>
      <c r="N728" s="54"/>
    </row>
    <row r="729" spans="1:14" ht="15" hidden="1" customHeight="1" x14ac:dyDescent="0.25">
      <c r="A729" s="62"/>
      <c r="B729" s="63"/>
      <c r="C729" s="46" t="s">
        <v>4290</v>
      </c>
      <c r="D729" s="46" t="s">
        <v>4291</v>
      </c>
      <c r="E729" s="46"/>
      <c r="F729" s="48">
        <v>1</v>
      </c>
      <c r="G729" s="48"/>
      <c r="H729" s="48"/>
      <c r="I729" s="49">
        <f t="shared" ref="I729:I782" si="46">I728+1</f>
        <v>130.35</v>
      </c>
      <c r="J729" s="48"/>
      <c r="K729" s="48"/>
      <c r="L729" s="50"/>
      <c r="M729" s="53"/>
      <c r="N729" s="54"/>
    </row>
    <row r="730" spans="1:14" ht="15" hidden="1" customHeight="1" x14ac:dyDescent="0.25">
      <c r="A730" s="62"/>
      <c r="B730" s="63"/>
      <c r="C730" s="46" t="s">
        <v>4292</v>
      </c>
      <c r="D730" s="46" t="s">
        <v>4293</v>
      </c>
      <c r="E730" s="46"/>
      <c r="F730" s="48">
        <v>1</v>
      </c>
      <c r="G730" s="48"/>
      <c r="H730" s="48"/>
      <c r="I730" s="49">
        <f t="shared" si="46"/>
        <v>131.35</v>
      </c>
      <c r="J730" s="48"/>
      <c r="K730" s="48"/>
      <c r="L730" s="50"/>
      <c r="M730" s="53"/>
      <c r="N730" s="54"/>
    </row>
    <row r="731" spans="1:14" ht="15" hidden="1" customHeight="1" x14ac:dyDescent="0.25">
      <c r="A731" s="62"/>
      <c r="B731" s="63"/>
      <c r="C731" s="46" t="s">
        <v>4294</v>
      </c>
      <c r="D731" s="46" t="s">
        <v>4295</v>
      </c>
      <c r="E731" s="46"/>
      <c r="F731" s="48">
        <v>1</v>
      </c>
      <c r="G731" s="48"/>
      <c r="H731" s="48"/>
      <c r="I731" s="49">
        <f t="shared" si="46"/>
        <v>132.35</v>
      </c>
      <c r="J731" s="48"/>
      <c r="K731" s="48"/>
      <c r="L731" s="50"/>
      <c r="M731" s="53"/>
      <c r="N731" s="54"/>
    </row>
    <row r="732" spans="1:14" ht="15" hidden="1" customHeight="1" x14ac:dyDescent="0.25">
      <c r="A732" s="62"/>
      <c r="B732" s="63"/>
      <c r="C732" s="46" t="s">
        <v>4296</v>
      </c>
      <c r="D732" s="46" t="s">
        <v>4297</v>
      </c>
      <c r="E732" s="46"/>
      <c r="F732" s="48">
        <v>1</v>
      </c>
      <c r="G732" s="48"/>
      <c r="H732" s="48"/>
      <c r="I732" s="49">
        <f t="shared" si="46"/>
        <v>133.35</v>
      </c>
      <c r="J732" s="48"/>
      <c r="K732" s="48"/>
      <c r="L732" s="50"/>
      <c r="M732" s="53"/>
      <c r="N732" s="54"/>
    </row>
    <row r="733" spans="1:14" ht="15" hidden="1" customHeight="1" x14ac:dyDescent="0.25">
      <c r="A733" s="62"/>
      <c r="B733" s="63"/>
      <c r="C733" s="46" t="s">
        <v>4298</v>
      </c>
      <c r="D733" s="46" t="s">
        <v>4299</v>
      </c>
      <c r="E733" s="46"/>
      <c r="F733" s="48">
        <v>1</v>
      </c>
      <c r="G733" s="48"/>
      <c r="H733" s="48"/>
      <c r="I733" s="49">
        <f t="shared" si="46"/>
        <v>134.35</v>
      </c>
      <c r="J733" s="48"/>
      <c r="K733" s="48"/>
      <c r="L733" s="50"/>
      <c r="M733" s="53"/>
      <c r="N733" s="54"/>
    </row>
    <row r="734" spans="1:14" ht="15" hidden="1" customHeight="1" x14ac:dyDescent="0.25">
      <c r="A734" s="62"/>
      <c r="B734" s="63"/>
      <c r="C734" s="46" t="s">
        <v>4300</v>
      </c>
      <c r="D734" s="46" t="s">
        <v>4301</v>
      </c>
      <c r="E734" s="46"/>
      <c r="F734" s="48">
        <v>1</v>
      </c>
      <c r="G734" s="48"/>
      <c r="H734" s="48"/>
      <c r="I734" s="49">
        <f t="shared" si="46"/>
        <v>135.35</v>
      </c>
      <c r="J734" s="48"/>
      <c r="K734" s="48"/>
      <c r="L734" s="50"/>
      <c r="M734" s="53"/>
      <c r="N734" s="54"/>
    </row>
    <row r="735" spans="1:14" ht="15" hidden="1" customHeight="1" x14ac:dyDescent="0.25">
      <c r="A735" s="62"/>
      <c r="B735" s="63"/>
      <c r="C735" s="46" t="s">
        <v>4302</v>
      </c>
      <c r="D735" s="46" t="s">
        <v>4303</v>
      </c>
      <c r="E735" s="46"/>
      <c r="F735" s="48">
        <v>1</v>
      </c>
      <c r="G735" s="48"/>
      <c r="H735" s="48"/>
      <c r="I735" s="49">
        <f t="shared" si="46"/>
        <v>136.35</v>
      </c>
      <c r="J735" s="48"/>
      <c r="K735" s="48"/>
      <c r="L735" s="50"/>
      <c r="M735" s="53"/>
      <c r="N735" s="54"/>
    </row>
    <row r="736" spans="1:14" ht="15" hidden="1" customHeight="1" x14ac:dyDescent="0.25">
      <c r="A736" s="62"/>
      <c r="B736" s="63"/>
      <c r="C736" s="46" t="s">
        <v>4304</v>
      </c>
      <c r="D736" s="46" t="s">
        <v>4305</v>
      </c>
      <c r="E736" s="46"/>
      <c r="F736" s="48">
        <v>1</v>
      </c>
      <c r="G736" s="48"/>
      <c r="H736" s="48"/>
      <c r="I736" s="49">
        <f t="shared" si="46"/>
        <v>137.35</v>
      </c>
      <c r="J736" s="48"/>
      <c r="K736" s="48"/>
      <c r="L736" s="50"/>
      <c r="M736" s="53"/>
      <c r="N736" s="54"/>
    </row>
    <row r="737" spans="1:14" ht="15" hidden="1" customHeight="1" x14ac:dyDescent="0.25">
      <c r="A737" s="62"/>
      <c r="B737" s="63"/>
      <c r="C737" s="46" t="s">
        <v>4306</v>
      </c>
      <c r="D737" s="46" t="s">
        <v>4307</v>
      </c>
      <c r="E737" s="46"/>
      <c r="F737" s="48">
        <v>1</v>
      </c>
      <c r="G737" s="48"/>
      <c r="H737" s="48"/>
      <c r="I737" s="49">
        <f t="shared" si="46"/>
        <v>138.35</v>
      </c>
      <c r="J737" s="48"/>
      <c r="K737" s="48"/>
      <c r="L737" s="50"/>
      <c r="M737" s="53"/>
      <c r="N737" s="54"/>
    </row>
    <row r="738" spans="1:14" ht="15" hidden="1" customHeight="1" x14ac:dyDescent="0.25">
      <c r="A738" s="62"/>
      <c r="B738" s="63"/>
      <c r="C738" s="46" t="s">
        <v>4308</v>
      </c>
      <c r="D738" s="46" t="s">
        <v>4309</v>
      </c>
      <c r="E738" s="46"/>
      <c r="F738" s="48">
        <v>1</v>
      </c>
      <c r="G738" s="48"/>
      <c r="H738" s="48"/>
      <c r="I738" s="49">
        <f t="shared" si="46"/>
        <v>139.35</v>
      </c>
      <c r="J738" s="48"/>
      <c r="K738" s="48"/>
      <c r="L738" s="50"/>
      <c r="M738" s="53"/>
      <c r="N738" s="54"/>
    </row>
    <row r="739" spans="1:14" ht="15" hidden="1" customHeight="1" x14ac:dyDescent="0.25">
      <c r="A739" s="62"/>
      <c r="B739" s="63"/>
      <c r="C739" s="46" t="s">
        <v>4310</v>
      </c>
      <c r="D739" s="46" t="s">
        <v>4311</v>
      </c>
      <c r="E739" s="46"/>
      <c r="F739" s="48">
        <v>1</v>
      </c>
      <c r="G739" s="48"/>
      <c r="H739" s="48"/>
      <c r="I739" s="49">
        <f t="shared" si="46"/>
        <v>140.35</v>
      </c>
      <c r="J739" s="48"/>
      <c r="K739" s="48"/>
      <c r="L739" s="50"/>
      <c r="M739" s="53"/>
      <c r="N739" s="54"/>
    </row>
    <row r="740" spans="1:14" ht="15" hidden="1" customHeight="1" x14ac:dyDescent="0.25">
      <c r="A740" s="62"/>
      <c r="B740" s="63"/>
      <c r="C740" s="46" t="s">
        <v>4312</v>
      </c>
      <c r="D740" s="46" t="s">
        <v>4313</v>
      </c>
      <c r="E740" s="46"/>
      <c r="F740" s="48">
        <v>1</v>
      </c>
      <c r="G740" s="48"/>
      <c r="H740" s="48"/>
      <c r="I740" s="49">
        <f t="shared" si="46"/>
        <v>141.35</v>
      </c>
      <c r="J740" s="48"/>
      <c r="K740" s="48"/>
      <c r="L740" s="50"/>
      <c r="M740" s="53"/>
      <c r="N740" s="54"/>
    </row>
    <row r="741" spans="1:14" ht="15" hidden="1" customHeight="1" x14ac:dyDescent="0.25">
      <c r="A741" s="62"/>
      <c r="B741" s="63"/>
      <c r="C741" s="46" t="s">
        <v>4314</v>
      </c>
      <c r="D741" s="46" t="s">
        <v>4315</v>
      </c>
      <c r="E741" s="46"/>
      <c r="F741" s="48">
        <v>1</v>
      </c>
      <c r="G741" s="48"/>
      <c r="H741" s="48"/>
      <c r="I741" s="49">
        <f t="shared" si="46"/>
        <v>142.35</v>
      </c>
      <c r="J741" s="48"/>
      <c r="K741" s="48"/>
      <c r="L741" s="50"/>
      <c r="M741" s="53"/>
      <c r="N741" s="54"/>
    </row>
    <row r="742" spans="1:14" ht="15" hidden="1" customHeight="1" x14ac:dyDescent="0.25">
      <c r="A742" s="62"/>
      <c r="B742" s="63"/>
      <c r="C742" s="46" t="s">
        <v>4316</v>
      </c>
      <c r="D742" s="46" t="s">
        <v>4317</v>
      </c>
      <c r="E742" s="46"/>
      <c r="F742" s="48">
        <v>1</v>
      </c>
      <c r="G742" s="48"/>
      <c r="H742" s="48"/>
      <c r="I742" s="49">
        <f t="shared" si="46"/>
        <v>143.35</v>
      </c>
      <c r="J742" s="48"/>
      <c r="K742" s="48"/>
      <c r="L742" s="50"/>
      <c r="M742" s="53"/>
      <c r="N742" s="54"/>
    </row>
    <row r="743" spans="1:14" ht="15" hidden="1" customHeight="1" x14ac:dyDescent="0.25">
      <c r="A743" s="62"/>
      <c r="B743" s="63"/>
      <c r="C743" s="46" t="s">
        <v>4318</v>
      </c>
      <c r="D743" s="46" t="s">
        <v>4319</v>
      </c>
      <c r="E743" s="46"/>
      <c r="F743" s="48">
        <v>1</v>
      </c>
      <c r="G743" s="48"/>
      <c r="H743" s="48"/>
      <c r="I743" s="49">
        <f t="shared" si="46"/>
        <v>144.35</v>
      </c>
      <c r="J743" s="48"/>
      <c r="K743" s="48"/>
      <c r="L743" s="50"/>
      <c r="M743" s="53"/>
      <c r="N743" s="54"/>
    </row>
    <row r="744" spans="1:14" ht="15" hidden="1" customHeight="1" x14ac:dyDescent="0.25">
      <c r="A744" s="62"/>
      <c r="B744" s="63"/>
      <c r="C744" s="46" t="s">
        <v>4320</v>
      </c>
      <c r="D744" s="46" t="s">
        <v>4321</v>
      </c>
      <c r="E744" s="46"/>
      <c r="F744" s="48">
        <v>1</v>
      </c>
      <c r="G744" s="48"/>
      <c r="H744" s="48"/>
      <c r="I744" s="49">
        <f t="shared" si="46"/>
        <v>145.35</v>
      </c>
      <c r="J744" s="48"/>
      <c r="K744" s="48"/>
      <c r="L744" s="50"/>
      <c r="M744" s="53"/>
      <c r="N744" s="54"/>
    </row>
    <row r="745" spans="1:14" ht="15" hidden="1" customHeight="1" x14ac:dyDescent="0.25">
      <c r="A745" s="62"/>
      <c r="B745" s="63"/>
      <c r="C745" s="46" t="s">
        <v>4322</v>
      </c>
      <c r="D745" s="46" t="s">
        <v>4323</v>
      </c>
      <c r="E745" s="46"/>
      <c r="F745" s="48">
        <v>1</v>
      </c>
      <c r="G745" s="48"/>
      <c r="H745" s="48"/>
      <c r="I745" s="49">
        <f t="shared" si="46"/>
        <v>146.35</v>
      </c>
      <c r="J745" s="48"/>
      <c r="K745" s="48"/>
      <c r="L745" s="50"/>
      <c r="M745" s="53"/>
      <c r="N745" s="54"/>
    </row>
    <row r="746" spans="1:14" ht="15" hidden="1" customHeight="1" x14ac:dyDescent="0.25">
      <c r="A746" s="62"/>
      <c r="B746" s="63"/>
      <c r="C746" s="46" t="s">
        <v>4324</v>
      </c>
      <c r="D746" s="46" t="s">
        <v>4325</v>
      </c>
      <c r="E746" s="46"/>
      <c r="F746" s="48">
        <v>1</v>
      </c>
      <c r="G746" s="48"/>
      <c r="H746" s="48"/>
      <c r="I746" s="49">
        <f t="shared" si="46"/>
        <v>147.35</v>
      </c>
      <c r="J746" s="48"/>
      <c r="K746" s="48"/>
      <c r="L746" s="50"/>
      <c r="M746" s="53"/>
      <c r="N746" s="54"/>
    </row>
    <row r="747" spans="1:14" ht="15" hidden="1" customHeight="1" x14ac:dyDescent="0.25">
      <c r="A747" s="62"/>
      <c r="B747" s="63"/>
      <c r="C747" s="46" t="s">
        <v>4326</v>
      </c>
      <c r="D747" s="46" t="s">
        <v>4327</v>
      </c>
      <c r="E747" s="46"/>
      <c r="F747" s="48">
        <v>1</v>
      </c>
      <c r="G747" s="48"/>
      <c r="H747" s="48"/>
      <c r="I747" s="49">
        <f t="shared" si="46"/>
        <v>148.35</v>
      </c>
      <c r="J747" s="48"/>
      <c r="K747" s="48"/>
      <c r="L747" s="50"/>
      <c r="M747" s="53"/>
      <c r="N747" s="54"/>
    </row>
    <row r="748" spans="1:14" ht="15" hidden="1" customHeight="1" x14ac:dyDescent="0.25">
      <c r="A748" s="62"/>
      <c r="B748" s="63"/>
      <c r="C748" s="46" t="s">
        <v>4328</v>
      </c>
      <c r="D748" s="46" t="s">
        <v>4329</v>
      </c>
      <c r="E748" s="46"/>
      <c r="F748" s="48">
        <v>1</v>
      </c>
      <c r="G748" s="48"/>
      <c r="H748" s="48"/>
      <c r="I748" s="49">
        <f t="shared" si="46"/>
        <v>149.35</v>
      </c>
      <c r="J748" s="48"/>
      <c r="K748" s="48"/>
      <c r="L748" s="50"/>
      <c r="M748" s="53"/>
      <c r="N748" s="54"/>
    </row>
    <row r="749" spans="1:14" ht="15" hidden="1" customHeight="1" x14ac:dyDescent="0.25">
      <c r="A749" s="62"/>
      <c r="B749" s="63"/>
      <c r="C749" s="46" t="s">
        <v>4330</v>
      </c>
      <c r="D749" s="46" t="s">
        <v>4331</v>
      </c>
      <c r="E749" s="46"/>
      <c r="F749" s="48">
        <v>1</v>
      </c>
      <c r="G749" s="48"/>
      <c r="H749" s="48"/>
      <c r="I749" s="49">
        <f t="shared" si="46"/>
        <v>150.35</v>
      </c>
      <c r="J749" s="48"/>
      <c r="K749" s="48"/>
      <c r="L749" s="50"/>
      <c r="M749" s="53"/>
      <c r="N749" s="54"/>
    </row>
    <row r="750" spans="1:14" ht="15" hidden="1" customHeight="1" x14ac:dyDescent="0.25">
      <c r="A750" s="62"/>
      <c r="B750" s="63"/>
      <c r="C750" s="46" t="s">
        <v>4332</v>
      </c>
      <c r="D750" s="46" t="s">
        <v>4333</v>
      </c>
      <c r="E750" s="46"/>
      <c r="F750" s="48">
        <v>1</v>
      </c>
      <c r="G750" s="48"/>
      <c r="H750" s="48"/>
      <c r="I750" s="49">
        <f t="shared" si="46"/>
        <v>151.35</v>
      </c>
      <c r="J750" s="48"/>
      <c r="K750" s="48"/>
      <c r="L750" s="50"/>
      <c r="M750" s="53"/>
      <c r="N750" s="54"/>
    </row>
    <row r="751" spans="1:14" ht="15" hidden="1" customHeight="1" x14ac:dyDescent="0.25">
      <c r="A751" s="62"/>
      <c r="B751" s="63"/>
      <c r="C751" s="46" t="s">
        <v>4334</v>
      </c>
      <c r="D751" s="46" t="s">
        <v>4335</v>
      </c>
      <c r="E751" s="46"/>
      <c r="F751" s="48">
        <v>1</v>
      </c>
      <c r="G751" s="48"/>
      <c r="H751" s="48"/>
      <c r="I751" s="49">
        <f t="shared" si="46"/>
        <v>152.35</v>
      </c>
      <c r="J751" s="48"/>
      <c r="K751" s="48"/>
      <c r="L751" s="50"/>
      <c r="M751" s="53"/>
      <c r="N751" s="54"/>
    </row>
    <row r="752" spans="1:14" ht="15" hidden="1" customHeight="1" x14ac:dyDescent="0.25">
      <c r="A752" s="62"/>
      <c r="B752" s="63"/>
      <c r="C752" s="46" t="s">
        <v>4336</v>
      </c>
      <c r="D752" s="46" t="s">
        <v>4337</v>
      </c>
      <c r="E752" s="46"/>
      <c r="F752" s="48">
        <v>1</v>
      </c>
      <c r="G752" s="48"/>
      <c r="H752" s="48"/>
      <c r="I752" s="49">
        <f t="shared" si="46"/>
        <v>153.35</v>
      </c>
      <c r="J752" s="48"/>
      <c r="K752" s="48"/>
      <c r="L752" s="50"/>
      <c r="M752" s="53"/>
      <c r="N752" s="54"/>
    </row>
    <row r="753" spans="1:14" ht="15" hidden="1" customHeight="1" x14ac:dyDescent="0.25">
      <c r="A753" s="62"/>
      <c r="B753" s="63"/>
      <c r="C753" s="46" t="s">
        <v>4338</v>
      </c>
      <c r="D753" s="46" t="s">
        <v>4339</v>
      </c>
      <c r="E753" s="46"/>
      <c r="F753" s="48">
        <v>1</v>
      </c>
      <c r="G753" s="48"/>
      <c r="H753" s="48"/>
      <c r="I753" s="49">
        <f t="shared" si="46"/>
        <v>154.35</v>
      </c>
      <c r="J753" s="48"/>
      <c r="K753" s="48"/>
      <c r="L753" s="50"/>
      <c r="M753" s="53"/>
      <c r="N753" s="54"/>
    </row>
    <row r="754" spans="1:14" ht="15" hidden="1" customHeight="1" x14ac:dyDescent="0.25">
      <c r="A754" s="62"/>
      <c r="B754" s="63"/>
      <c r="C754" s="46" t="s">
        <v>4340</v>
      </c>
      <c r="D754" s="46" t="s">
        <v>4341</v>
      </c>
      <c r="E754" s="46"/>
      <c r="F754" s="48">
        <v>1</v>
      </c>
      <c r="G754" s="48"/>
      <c r="H754" s="48"/>
      <c r="I754" s="49">
        <f t="shared" si="46"/>
        <v>155.35</v>
      </c>
      <c r="J754" s="48"/>
      <c r="K754" s="48"/>
      <c r="L754" s="50"/>
      <c r="M754" s="53"/>
      <c r="N754" s="54"/>
    </row>
    <row r="755" spans="1:14" ht="15" hidden="1" customHeight="1" x14ac:dyDescent="0.25">
      <c r="A755" s="62"/>
      <c r="B755" s="63"/>
      <c r="C755" s="46" t="s">
        <v>4342</v>
      </c>
      <c r="D755" s="46" t="s">
        <v>4343</v>
      </c>
      <c r="E755" s="46"/>
      <c r="F755" s="48">
        <v>1</v>
      </c>
      <c r="G755" s="48"/>
      <c r="H755" s="48"/>
      <c r="I755" s="49">
        <f t="shared" si="46"/>
        <v>156.35</v>
      </c>
      <c r="J755" s="48"/>
      <c r="K755" s="48"/>
      <c r="L755" s="50"/>
      <c r="M755" s="53"/>
      <c r="N755" s="54"/>
    </row>
    <row r="756" spans="1:14" ht="15" hidden="1" customHeight="1" x14ac:dyDescent="0.25">
      <c r="A756" s="62"/>
      <c r="B756" s="63"/>
      <c r="C756" s="46" t="s">
        <v>4344</v>
      </c>
      <c r="D756" s="46" t="s">
        <v>4345</v>
      </c>
      <c r="E756" s="46"/>
      <c r="F756" s="48">
        <v>1</v>
      </c>
      <c r="G756" s="48"/>
      <c r="H756" s="48"/>
      <c r="I756" s="49">
        <f t="shared" si="46"/>
        <v>157.35</v>
      </c>
      <c r="J756" s="48"/>
      <c r="K756" s="48"/>
      <c r="L756" s="50"/>
      <c r="M756" s="53"/>
      <c r="N756" s="54"/>
    </row>
    <row r="757" spans="1:14" ht="15" hidden="1" customHeight="1" x14ac:dyDescent="0.25">
      <c r="A757" s="62"/>
      <c r="B757" s="63"/>
      <c r="C757" s="46" t="s">
        <v>4346</v>
      </c>
      <c r="D757" s="46" t="s">
        <v>4347</v>
      </c>
      <c r="E757" s="46"/>
      <c r="F757" s="48">
        <v>1</v>
      </c>
      <c r="G757" s="48"/>
      <c r="H757" s="48"/>
      <c r="I757" s="49">
        <f t="shared" si="46"/>
        <v>158.35</v>
      </c>
      <c r="J757" s="48"/>
      <c r="K757" s="48"/>
      <c r="L757" s="50"/>
      <c r="M757" s="53"/>
      <c r="N757" s="54"/>
    </row>
    <row r="758" spans="1:14" ht="15" hidden="1" customHeight="1" x14ac:dyDescent="0.25">
      <c r="A758" s="62"/>
      <c r="B758" s="63"/>
      <c r="C758" s="46" t="s">
        <v>4348</v>
      </c>
      <c r="D758" s="46" t="s">
        <v>4349</v>
      </c>
      <c r="E758" s="46"/>
      <c r="F758" s="48">
        <v>1</v>
      </c>
      <c r="G758" s="48"/>
      <c r="H758" s="48"/>
      <c r="I758" s="49">
        <f t="shared" si="46"/>
        <v>159.35</v>
      </c>
      <c r="J758" s="48"/>
      <c r="K758" s="48"/>
      <c r="L758" s="50"/>
      <c r="M758" s="53"/>
      <c r="N758" s="54"/>
    </row>
    <row r="759" spans="1:14" ht="15" hidden="1" customHeight="1" x14ac:dyDescent="0.25">
      <c r="A759" s="62"/>
      <c r="B759" s="63"/>
      <c r="C759" s="46" t="s">
        <v>4350</v>
      </c>
      <c r="D759" s="46" t="s">
        <v>4351</v>
      </c>
      <c r="E759" s="46"/>
      <c r="F759" s="48">
        <v>1</v>
      </c>
      <c r="G759" s="48"/>
      <c r="H759" s="48"/>
      <c r="I759" s="49">
        <f t="shared" si="46"/>
        <v>160.35</v>
      </c>
      <c r="J759" s="48"/>
      <c r="K759" s="48"/>
      <c r="L759" s="50"/>
      <c r="M759" s="53"/>
      <c r="N759" s="54"/>
    </row>
    <row r="760" spans="1:14" ht="15" hidden="1" customHeight="1" x14ac:dyDescent="0.25">
      <c r="A760" s="62"/>
      <c r="B760" s="63"/>
      <c r="C760" s="46" t="s">
        <v>4352</v>
      </c>
      <c r="D760" s="46" t="s">
        <v>4353</v>
      </c>
      <c r="E760" s="46"/>
      <c r="F760" s="48">
        <v>1</v>
      </c>
      <c r="G760" s="48"/>
      <c r="H760" s="48"/>
      <c r="I760" s="49">
        <f t="shared" si="46"/>
        <v>161.35</v>
      </c>
      <c r="J760" s="48"/>
      <c r="K760" s="48"/>
      <c r="L760" s="50"/>
      <c r="M760" s="53"/>
      <c r="N760" s="54"/>
    </row>
    <row r="761" spans="1:14" ht="15" hidden="1" customHeight="1" x14ac:dyDescent="0.25">
      <c r="A761" s="62"/>
      <c r="B761" s="63"/>
      <c r="C761" s="46" t="s">
        <v>4354</v>
      </c>
      <c r="D761" s="46" t="s">
        <v>4355</v>
      </c>
      <c r="E761" s="46"/>
      <c r="F761" s="48">
        <v>1</v>
      </c>
      <c r="G761" s="48"/>
      <c r="H761" s="48"/>
      <c r="I761" s="49">
        <f t="shared" si="46"/>
        <v>162.35</v>
      </c>
      <c r="J761" s="48"/>
      <c r="K761" s="48"/>
      <c r="L761" s="50"/>
      <c r="M761" s="53"/>
      <c r="N761" s="54"/>
    </row>
    <row r="762" spans="1:14" ht="15" hidden="1" customHeight="1" x14ac:dyDescent="0.25">
      <c r="A762" s="62"/>
      <c r="B762" s="63"/>
      <c r="C762" s="46" t="s">
        <v>4356</v>
      </c>
      <c r="D762" s="46" t="s">
        <v>4357</v>
      </c>
      <c r="E762" s="46"/>
      <c r="F762" s="48">
        <v>1</v>
      </c>
      <c r="G762" s="48"/>
      <c r="H762" s="48"/>
      <c r="I762" s="49">
        <f t="shared" si="46"/>
        <v>163.35</v>
      </c>
      <c r="J762" s="48"/>
      <c r="K762" s="48"/>
      <c r="L762" s="50"/>
      <c r="M762" s="53"/>
      <c r="N762" s="54"/>
    </row>
    <row r="763" spans="1:14" ht="15" hidden="1" customHeight="1" x14ac:dyDescent="0.25">
      <c r="A763" s="62"/>
      <c r="B763" s="63"/>
      <c r="C763" s="46" t="s">
        <v>4358</v>
      </c>
      <c r="D763" s="46" t="s">
        <v>4359</v>
      </c>
      <c r="E763" s="46"/>
      <c r="F763" s="48">
        <v>1</v>
      </c>
      <c r="G763" s="48"/>
      <c r="H763" s="48"/>
      <c r="I763" s="49">
        <f t="shared" si="46"/>
        <v>164.35</v>
      </c>
      <c r="J763" s="48"/>
      <c r="K763" s="48"/>
      <c r="L763" s="50"/>
      <c r="M763" s="53"/>
      <c r="N763" s="54"/>
    </row>
    <row r="764" spans="1:14" ht="15" hidden="1" customHeight="1" x14ac:dyDescent="0.25">
      <c r="A764" s="62"/>
      <c r="B764" s="63"/>
      <c r="C764" s="46" t="s">
        <v>4360</v>
      </c>
      <c r="D764" s="46" t="s">
        <v>4361</v>
      </c>
      <c r="E764" s="46"/>
      <c r="F764" s="48">
        <v>1</v>
      </c>
      <c r="G764" s="48"/>
      <c r="H764" s="48"/>
      <c r="I764" s="49">
        <f t="shared" si="46"/>
        <v>165.35</v>
      </c>
      <c r="J764" s="48"/>
      <c r="K764" s="48"/>
      <c r="L764" s="50"/>
      <c r="M764" s="53"/>
      <c r="N764" s="54"/>
    </row>
    <row r="765" spans="1:14" ht="15" hidden="1" customHeight="1" x14ac:dyDescent="0.25">
      <c r="A765" s="62"/>
      <c r="B765" s="63"/>
      <c r="C765" s="46" t="s">
        <v>4362</v>
      </c>
      <c r="D765" s="46" t="s">
        <v>4363</v>
      </c>
      <c r="E765" s="46"/>
      <c r="F765" s="48">
        <v>1</v>
      </c>
      <c r="G765" s="48"/>
      <c r="H765" s="48"/>
      <c r="I765" s="49">
        <f t="shared" si="46"/>
        <v>166.35</v>
      </c>
      <c r="J765" s="48"/>
      <c r="K765" s="48"/>
      <c r="L765" s="50"/>
      <c r="M765" s="53"/>
      <c r="N765" s="54"/>
    </row>
    <row r="766" spans="1:14" ht="15" hidden="1" customHeight="1" x14ac:dyDescent="0.25">
      <c r="A766" s="62"/>
      <c r="B766" s="63"/>
      <c r="C766" s="46" t="s">
        <v>4364</v>
      </c>
      <c r="D766" s="46" t="s">
        <v>4365</v>
      </c>
      <c r="E766" s="46"/>
      <c r="F766" s="48">
        <v>1</v>
      </c>
      <c r="G766" s="48"/>
      <c r="H766" s="48"/>
      <c r="I766" s="49">
        <f t="shared" si="46"/>
        <v>167.35</v>
      </c>
      <c r="J766" s="48"/>
      <c r="K766" s="48"/>
      <c r="L766" s="50"/>
      <c r="M766" s="53"/>
      <c r="N766" s="54"/>
    </row>
    <row r="767" spans="1:14" ht="15" hidden="1" customHeight="1" x14ac:dyDescent="0.25">
      <c r="A767" s="62"/>
      <c r="B767" s="63"/>
      <c r="C767" s="46" t="s">
        <v>4366</v>
      </c>
      <c r="D767" s="46" t="s">
        <v>4367</v>
      </c>
      <c r="E767" s="46"/>
      <c r="F767" s="48">
        <v>1</v>
      </c>
      <c r="G767" s="48"/>
      <c r="H767" s="48"/>
      <c r="I767" s="49">
        <f t="shared" si="46"/>
        <v>168.35</v>
      </c>
      <c r="J767" s="48"/>
      <c r="K767" s="48"/>
      <c r="L767" s="50"/>
      <c r="M767" s="53"/>
      <c r="N767" s="54"/>
    </row>
    <row r="768" spans="1:14" ht="15" hidden="1" customHeight="1" x14ac:dyDescent="0.25">
      <c r="A768" s="62"/>
      <c r="B768" s="63"/>
      <c r="C768" s="46" t="s">
        <v>4368</v>
      </c>
      <c r="D768" s="46" t="s">
        <v>4369</v>
      </c>
      <c r="E768" s="46"/>
      <c r="F768" s="48">
        <v>1</v>
      </c>
      <c r="G768" s="48"/>
      <c r="H768" s="48"/>
      <c r="I768" s="49">
        <f t="shared" si="46"/>
        <v>169.35</v>
      </c>
      <c r="J768" s="48"/>
      <c r="K768" s="48"/>
      <c r="L768" s="50"/>
      <c r="M768" s="53"/>
      <c r="N768" s="54"/>
    </row>
    <row r="769" spans="1:14" ht="15" hidden="1" customHeight="1" x14ac:dyDescent="0.25">
      <c r="A769" s="62"/>
      <c r="B769" s="63"/>
      <c r="C769" s="46" t="s">
        <v>4370</v>
      </c>
      <c r="D769" s="46" t="s">
        <v>4371</v>
      </c>
      <c r="E769" s="46"/>
      <c r="F769" s="48">
        <v>1</v>
      </c>
      <c r="G769" s="48"/>
      <c r="H769" s="48"/>
      <c r="I769" s="49">
        <f t="shared" si="46"/>
        <v>170.35</v>
      </c>
      <c r="J769" s="48"/>
      <c r="K769" s="48"/>
      <c r="L769" s="50"/>
      <c r="M769" s="53"/>
      <c r="N769" s="54"/>
    </row>
    <row r="770" spans="1:14" ht="15" hidden="1" customHeight="1" x14ac:dyDescent="0.25">
      <c r="A770" s="62"/>
      <c r="B770" s="63"/>
      <c r="C770" s="46" t="s">
        <v>4372</v>
      </c>
      <c r="D770" s="46" t="s">
        <v>4373</v>
      </c>
      <c r="E770" s="46"/>
      <c r="F770" s="48">
        <v>1</v>
      </c>
      <c r="G770" s="48"/>
      <c r="H770" s="48"/>
      <c r="I770" s="49">
        <f t="shared" si="46"/>
        <v>171.35</v>
      </c>
      <c r="J770" s="48"/>
      <c r="K770" s="48"/>
      <c r="L770" s="50"/>
      <c r="M770" s="53"/>
      <c r="N770" s="54"/>
    </row>
    <row r="771" spans="1:14" ht="15" hidden="1" customHeight="1" x14ac:dyDescent="0.25">
      <c r="A771" s="62"/>
      <c r="B771" s="63"/>
      <c r="C771" s="46" t="s">
        <v>4374</v>
      </c>
      <c r="D771" s="46" t="s">
        <v>4375</v>
      </c>
      <c r="E771" s="46"/>
      <c r="F771" s="48">
        <v>1</v>
      </c>
      <c r="G771" s="48"/>
      <c r="H771" s="48"/>
      <c r="I771" s="49">
        <f t="shared" si="46"/>
        <v>172.35</v>
      </c>
      <c r="J771" s="48"/>
      <c r="K771" s="48"/>
      <c r="L771" s="50"/>
      <c r="M771" s="53"/>
      <c r="N771" s="54"/>
    </row>
    <row r="772" spans="1:14" ht="15" hidden="1" customHeight="1" x14ac:dyDescent="0.25">
      <c r="A772" s="62"/>
      <c r="B772" s="63"/>
      <c r="C772" s="46" t="s">
        <v>4376</v>
      </c>
      <c r="D772" s="46" t="s">
        <v>4377</v>
      </c>
      <c r="E772" s="46"/>
      <c r="F772" s="48">
        <v>1</v>
      </c>
      <c r="G772" s="48"/>
      <c r="H772" s="48"/>
      <c r="I772" s="49">
        <f t="shared" si="46"/>
        <v>173.35</v>
      </c>
      <c r="J772" s="48"/>
      <c r="K772" s="48"/>
      <c r="L772" s="50"/>
      <c r="M772" s="53"/>
      <c r="N772" s="54"/>
    </row>
    <row r="773" spans="1:14" ht="15" hidden="1" customHeight="1" x14ac:dyDescent="0.25">
      <c r="A773" s="62"/>
      <c r="B773" s="63"/>
      <c r="C773" s="46" t="s">
        <v>4378</v>
      </c>
      <c r="D773" s="46" t="s">
        <v>4379</v>
      </c>
      <c r="E773" s="46"/>
      <c r="F773" s="48">
        <v>1</v>
      </c>
      <c r="G773" s="48"/>
      <c r="H773" s="48"/>
      <c r="I773" s="49">
        <f t="shared" si="46"/>
        <v>174.35</v>
      </c>
      <c r="J773" s="48"/>
      <c r="K773" s="48"/>
      <c r="L773" s="50"/>
      <c r="M773" s="53"/>
      <c r="N773" s="54"/>
    </row>
    <row r="774" spans="1:14" ht="15" hidden="1" customHeight="1" x14ac:dyDescent="0.25">
      <c r="A774" s="62"/>
      <c r="B774" s="63"/>
      <c r="C774" s="46" t="s">
        <v>4380</v>
      </c>
      <c r="D774" s="46" t="s">
        <v>4381</v>
      </c>
      <c r="E774" s="46"/>
      <c r="F774" s="48">
        <v>1</v>
      </c>
      <c r="G774" s="48"/>
      <c r="H774" s="48"/>
      <c r="I774" s="49">
        <f t="shared" si="46"/>
        <v>175.35</v>
      </c>
      <c r="J774" s="48"/>
      <c r="K774" s="48"/>
      <c r="L774" s="50"/>
      <c r="M774" s="53"/>
      <c r="N774" s="54"/>
    </row>
    <row r="775" spans="1:14" ht="15" hidden="1" customHeight="1" x14ac:dyDescent="0.25">
      <c r="A775" s="62"/>
      <c r="B775" s="63"/>
      <c r="C775" s="46" t="s">
        <v>4382</v>
      </c>
      <c r="D775" s="46" t="s">
        <v>4383</v>
      </c>
      <c r="E775" s="46"/>
      <c r="F775" s="48">
        <v>1</v>
      </c>
      <c r="G775" s="48"/>
      <c r="H775" s="48"/>
      <c r="I775" s="49">
        <f t="shared" si="46"/>
        <v>176.35</v>
      </c>
      <c r="J775" s="48"/>
      <c r="K775" s="48"/>
      <c r="L775" s="50"/>
      <c r="M775" s="53"/>
      <c r="N775" s="54"/>
    </row>
    <row r="776" spans="1:14" ht="15" hidden="1" customHeight="1" x14ac:dyDescent="0.25">
      <c r="A776" s="62"/>
      <c r="B776" s="63"/>
      <c r="C776" s="46" t="s">
        <v>4384</v>
      </c>
      <c r="D776" s="46" t="s">
        <v>4385</v>
      </c>
      <c r="E776" s="46"/>
      <c r="F776" s="48">
        <v>1</v>
      </c>
      <c r="G776" s="48"/>
      <c r="H776" s="48"/>
      <c r="I776" s="49">
        <f t="shared" si="46"/>
        <v>177.35</v>
      </c>
      <c r="J776" s="48"/>
      <c r="K776" s="48"/>
      <c r="L776" s="50"/>
      <c r="M776" s="53"/>
      <c r="N776" s="54"/>
    </row>
    <row r="777" spans="1:14" ht="15" hidden="1" customHeight="1" x14ac:dyDescent="0.25">
      <c r="A777" s="62"/>
      <c r="B777" s="63"/>
      <c r="C777" s="46" t="s">
        <v>4386</v>
      </c>
      <c r="D777" s="46" t="s">
        <v>4387</v>
      </c>
      <c r="E777" s="46"/>
      <c r="F777" s="48">
        <v>1</v>
      </c>
      <c r="G777" s="48"/>
      <c r="H777" s="48"/>
      <c r="I777" s="49">
        <f t="shared" si="46"/>
        <v>178.35</v>
      </c>
      <c r="J777" s="48"/>
      <c r="K777" s="48"/>
      <c r="L777" s="50"/>
      <c r="M777" s="53"/>
      <c r="N777" s="54"/>
    </row>
    <row r="778" spans="1:14" ht="15" hidden="1" customHeight="1" x14ac:dyDescent="0.25">
      <c r="A778" s="62"/>
      <c r="B778" s="63"/>
      <c r="C778" s="46" t="s">
        <v>4388</v>
      </c>
      <c r="D778" s="46" t="s">
        <v>4389</v>
      </c>
      <c r="E778" s="46"/>
      <c r="F778" s="48">
        <v>1</v>
      </c>
      <c r="G778" s="48"/>
      <c r="H778" s="48"/>
      <c r="I778" s="49">
        <f t="shared" si="46"/>
        <v>179.35</v>
      </c>
      <c r="J778" s="48"/>
      <c r="K778" s="48"/>
      <c r="L778" s="50"/>
      <c r="M778" s="53"/>
      <c r="N778" s="54"/>
    </row>
    <row r="779" spans="1:14" ht="15" hidden="1" customHeight="1" x14ac:dyDescent="0.25">
      <c r="A779" s="62"/>
      <c r="B779" s="63"/>
      <c r="C779" s="46" t="s">
        <v>4390</v>
      </c>
      <c r="D779" s="46" t="s">
        <v>4391</v>
      </c>
      <c r="E779" s="46"/>
      <c r="F779" s="48">
        <v>1</v>
      </c>
      <c r="G779" s="48"/>
      <c r="H779" s="48"/>
      <c r="I779" s="49">
        <f t="shared" si="46"/>
        <v>180.35</v>
      </c>
      <c r="J779" s="48"/>
      <c r="K779" s="48"/>
      <c r="L779" s="50"/>
      <c r="M779" s="53"/>
      <c r="N779" s="54"/>
    </row>
    <row r="780" spans="1:14" ht="15" hidden="1" customHeight="1" x14ac:dyDescent="0.25">
      <c r="A780" s="62"/>
      <c r="B780" s="63"/>
      <c r="C780" s="46" t="s">
        <v>4392</v>
      </c>
      <c r="D780" s="46" t="s">
        <v>4393</v>
      </c>
      <c r="E780" s="46"/>
      <c r="F780" s="48">
        <v>1</v>
      </c>
      <c r="G780" s="48"/>
      <c r="H780" s="48"/>
      <c r="I780" s="49">
        <f t="shared" si="46"/>
        <v>181.35</v>
      </c>
      <c r="J780" s="48"/>
      <c r="K780" s="48"/>
      <c r="L780" s="50"/>
      <c r="M780" s="53"/>
      <c r="N780" s="54"/>
    </row>
    <row r="781" spans="1:14" ht="15" customHeight="1" x14ac:dyDescent="0.25">
      <c r="A781" s="62"/>
      <c r="B781" s="63"/>
      <c r="C781" s="46" t="s">
        <v>4394</v>
      </c>
      <c r="D781" s="46" t="s">
        <v>4395</v>
      </c>
      <c r="E781" s="46"/>
      <c r="F781" s="48">
        <v>1</v>
      </c>
      <c r="G781" s="48"/>
      <c r="H781" s="48"/>
      <c r="I781" s="49">
        <f t="shared" si="46"/>
        <v>182.35</v>
      </c>
      <c r="J781" s="48"/>
      <c r="K781" s="48"/>
      <c r="L781" s="50"/>
      <c r="M781" s="53"/>
      <c r="N781" s="54"/>
    </row>
    <row r="782" spans="1:14" ht="15" customHeight="1" x14ac:dyDescent="0.25">
      <c r="A782" s="62"/>
      <c r="B782" s="63"/>
      <c r="C782" s="46" t="s">
        <v>4396</v>
      </c>
      <c r="D782" s="46" t="s">
        <v>4397</v>
      </c>
      <c r="E782" s="46"/>
      <c r="F782" s="48">
        <v>1</v>
      </c>
      <c r="G782" s="48"/>
      <c r="H782" s="48"/>
      <c r="I782" s="49">
        <f t="shared" si="46"/>
        <v>183.35</v>
      </c>
      <c r="J782" s="48"/>
      <c r="K782" s="48"/>
      <c r="L782" s="50"/>
      <c r="M782" s="53"/>
      <c r="N782" s="54"/>
    </row>
    <row r="783" spans="1:14" ht="15" customHeight="1" x14ac:dyDescent="0.25">
      <c r="A783" s="62"/>
      <c r="B783" s="63"/>
      <c r="C783" s="46"/>
      <c r="D783" s="46"/>
      <c r="E783" s="46"/>
      <c r="F783" s="48"/>
      <c r="G783" s="48"/>
      <c r="H783" s="48"/>
      <c r="I783" s="49"/>
      <c r="J783" s="48"/>
      <c r="K783" s="48"/>
      <c r="L783" s="50"/>
      <c r="M783" s="53"/>
      <c r="N783" s="54"/>
    </row>
    <row r="784" spans="1:14" ht="15" customHeight="1" x14ac:dyDescent="0.25">
      <c r="A784" s="47">
        <f>A600+1</f>
        <v>36</v>
      </c>
      <c r="B784" s="46" t="s">
        <v>271</v>
      </c>
      <c r="C784" s="46" t="s">
        <v>4398</v>
      </c>
      <c r="D784" s="46" t="s">
        <v>4399</v>
      </c>
      <c r="E784" s="46"/>
      <c r="F784" s="48"/>
      <c r="G784" s="48"/>
      <c r="H784" s="48"/>
      <c r="I784" s="49">
        <f>1+A784/100</f>
        <v>1.3599999999999999</v>
      </c>
      <c r="J784" s="48"/>
      <c r="K784" s="48"/>
      <c r="L784" s="50"/>
      <c r="M784" s="53"/>
      <c r="N784" s="54"/>
    </row>
    <row r="785" spans="1:14" ht="15" customHeight="1" x14ac:dyDescent="0.25">
      <c r="A785" s="47"/>
      <c r="B785" s="46"/>
      <c r="C785" s="46" t="s">
        <v>4400</v>
      </c>
      <c r="D785" s="46" t="s">
        <v>4401</v>
      </c>
      <c r="E785" s="46"/>
      <c r="F785" s="48"/>
      <c r="G785" s="48"/>
      <c r="H785" s="48"/>
      <c r="I785" s="49">
        <f t="shared" ref="I785:I848" si="47">I784+1</f>
        <v>2.36</v>
      </c>
      <c r="J785" s="48"/>
      <c r="K785" s="48"/>
      <c r="L785" s="50"/>
      <c r="M785" s="53"/>
      <c r="N785" s="54"/>
    </row>
    <row r="786" spans="1:14" ht="15" customHeight="1" x14ac:dyDescent="0.25">
      <c r="A786" s="47"/>
      <c r="B786" s="46"/>
      <c r="C786" s="46" t="s">
        <v>4402</v>
      </c>
      <c r="D786" s="46" t="s">
        <v>4403</v>
      </c>
      <c r="E786" s="46"/>
      <c r="F786" s="48">
        <v>1</v>
      </c>
      <c r="G786" s="48"/>
      <c r="H786" s="48"/>
      <c r="I786" s="49">
        <f t="shared" si="47"/>
        <v>3.36</v>
      </c>
      <c r="J786" s="48"/>
      <c r="K786" s="48"/>
      <c r="L786" s="50"/>
      <c r="M786" s="53"/>
      <c r="N786" s="54"/>
    </row>
    <row r="787" spans="1:14" ht="15" hidden="1" customHeight="1" x14ac:dyDescent="0.25">
      <c r="A787" s="47"/>
      <c r="B787" s="46"/>
      <c r="C787" s="46" t="s">
        <v>4404</v>
      </c>
      <c r="D787" s="46" t="s">
        <v>4405</v>
      </c>
      <c r="E787" s="46"/>
      <c r="F787" s="48">
        <v>1</v>
      </c>
      <c r="G787" s="48"/>
      <c r="H787" s="48"/>
      <c r="I787" s="49">
        <f t="shared" si="47"/>
        <v>4.3599999999999994</v>
      </c>
      <c r="J787" s="48"/>
      <c r="K787" s="48"/>
      <c r="L787" s="50"/>
      <c r="M787" s="53"/>
      <c r="N787" s="54"/>
    </row>
    <row r="788" spans="1:14" ht="15" hidden="1" customHeight="1" x14ac:dyDescent="0.25">
      <c r="A788" s="47"/>
      <c r="B788" s="46"/>
      <c r="C788" s="46" t="s">
        <v>4406</v>
      </c>
      <c r="D788" s="46" t="s">
        <v>4407</v>
      </c>
      <c r="E788" s="46"/>
      <c r="F788" s="48">
        <v>1</v>
      </c>
      <c r="G788" s="48"/>
      <c r="H788" s="48"/>
      <c r="I788" s="49">
        <f t="shared" si="47"/>
        <v>5.3599999999999994</v>
      </c>
      <c r="J788" s="48"/>
      <c r="K788" s="48"/>
      <c r="L788" s="50"/>
      <c r="M788" s="53"/>
      <c r="N788" s="54"/>
    </row>
    <row r="789" spans="1:14" ht="15" hidden="1" customHeight="1" x14ac:dyDescent="0.25">
      <c r="A789" s="47"/>
      <c r="B789" s="46"/>
      <c r="C789" s="46" t="s">
        <v>4408</v>
      </c>
      <c r="D789" s="46" t="s">
        <v>4409</v>
      </c>
      <c r="E789" s="46"/>
      <c r="F789" s="48">
        <v>1</v>
      </c>
      <c r="G789" s="48"/>
      <c r="H789" s="48"/>
      <c r="I789" s="49">
        <f t="shared" si="47"/>
        <v>6.3599999999999994</v>
      </c>
      <c r="J789" s="48"/>
      <c r="K789" s="48"/>
      <c r="L789" s="50"/>
      <c r="M789" s="53"/>
      <c r="N789" s="54"/>
    </row>
    <row r="790" spans="1:14" ht="15" hidden="1" customHeight="1" x14ac:dyDescent="0.25">
      <c r="A790" s="47"/>
      <c r="B790" s="46"/>
      <c r="C790" s="46" t="s">
        <v>3701</v>
      </c>
      <c r="D790" s="46" t="s">
        <v>4410</v>
      </c>
      <c r="E790" s="46"/>
      <c r="F790" s="48">
        <v>1</v>
      </c>
      <c r="G790" s="48"/>
      <c r="H790" s="48"/>
      <c r="I790" s="49">
        <f t="shared" si="47"/>
        <v>7.3599999999999994</v>
      </c>
      <c r="J790" s="48"/>
      <c r="K790" s="48"/>
      <c r="L790" s="50"/>
      <c r="M790" s="53"/>
      <c r="N790" s="54"/>
    </row>
    <row r="791" spans="1:14" ht="15" hidden="1" customHeight="1" x14ac:dyDescent="0.25">
      <c r="A791" s="47"/>
      <c r="B791" s="46"/>
      <c r="C791" s="46" t="s">
        <v>3965</v>
      </c>
      <c r="D791" s="46" t="s">
        <v>4411</v>
      </c>
      <c r="E791" s="46"/>
      <c r="F791" s="48">
        <v>1</v>
      </c>
      <c r="G791" s="48"/>
      <c r="H791" s="48"/>
      <c r="I791" s="49">
        <f t="shared" si="47"/>
        <v>8.36</v>
      </c>
      <c r="J791" s="48"/>
      <c r="K791" s="48"/>
      <c r="L791" s="50"/>
      <c r="M791" s="53"/>
      <c r="N791" s="54"/>
    </row>
    <row r="792" spans="1:14" ht="15" hidden="1" customHeight="1" x14ac:dyDescent="0.25">
      <c r="A792" s="47"/>
      <c r="B792" s="46"/>
      <c r="C792" s="46" t="s">
        <v>3855</v>
      </c>
      <c r="D792" s="46" t="s">
        <v>4412</v>
      </c>
      <c r="E792" s="46"/>
      <c r="F792" s="48">
        <v>1</v>
      </c>
      <c r="G792" s="48"/>
      <c r="H792" s="48"/>
      <c r="I792" s="49">
        <f t="shared" si="47"/>
        <v>9.36</v>
      </c>
      <c r="J792" s="48"/>
      <c r="K792" s="48"/>
      <c r="L792" s="50"/>
      <c r="M792" s="53"/>
      <c r="N792" s="54"/>
    </row>
    <row r="793" spans="1:14" ht="15" hidden="1" customHeight="1" x14ac:dyDescent="0.25">
      <c r="A793" s="47"/>
      <c r="B793" s="46"/>
      <c r="C793" s="46" t="s">
        <v>4413</v>
      </c>
      <c r="D793" s="46" t="s">
        <v>4414</v>
      </c>
      <c r="E793" s="46"/>
      <c r="F793" s="48">
        <v>1</v>
      </c>
      <c r="G793" s="48"/>
      <c r="H793" s="48"/>
      <c r="I793" s="49">
        <f t="shared" si="47"/>
        <v>10.36</v>
      </c>
      <c r="J793" s="48"/>
      <c r="K793" s="48"/>
      <c r="L793" s="50"/>
      <c r="M793" s="53"/>
      <c r="N793" s="54"/>
    </row>
    <row r="794" spans="1:14" ht="15" hidden="1" customHeight="1" x14ac:dyDescent="0.25">
      <c r="A794" s="47"/>
      <c r="B794" s="46"/>
      <c r="C794" s="46" t="s">
        <v>3597</v>
      </c>
      <c r="D794" s="46" t="s">
        <v>4415</v>
      </c>
      <c r="E794" s="46"/>
      <c r="F794" s="48">
        <v>1</v>
      </c>
      <c r="G794" s="48"/>
      <c r="H794" s="48"/>
      <c r="I794" s="49">
        <f t="shared" si="47"/>
        <v>11.36</v>
      </c>
      <c r="J794" s="48"/>
      <c r="K794" s="48"/>
      <c r="L794" s="50"/>
      <c r="M794" s="53"/>
      <c r="N794" s="54"/>
    </row>
    <row r="795" spans="1:14" ht="15" hidden="1" customHeight="1" x14ac:dyDescent="0.25">
      <c r="A795" s="47"/>
      <c r="B795" s="46"/>
      <c r="C795" s="46" t="s">
        <v>4416</v>
      </c>
      <c r="D795" s="46" t="s">
        <v>4417</v>
      </c>
      <c r="E795" s="46"/>
      <c r="F795" s="48">
        <v>1</v>
      </c>
      <c r="G795" s="48"/>
      <c r="H795" s="48"/>
      <c r="I795" s="49">
        <f t="shared" si="47"/>
        <v>12.36</v>
      </c>
      <c r="J795" s="48"/>
      <c r="K795" s="48"/>
      <c r="L795" s="50"/>
      <c r="M795" s="53"/>
      <c r="N795" s="54"/>
    </row>
    <row r="796" spans="1:14" ht="15" hidden="1" customHeight="1" x14ac:dyDescent="0.25">
      <c r="A796" s="47"/>
      <c r="B796" s="46"/>
      <c r="C796" s="46" t="s">
        <v>3559</v>
      </c>
      <c r="D796" s="46" t="s">
        <v>4418</v>
      </c>
      <c r="E796" s="46"/>
      <c r="F796" s="48">
        <v>1</v>
      </c>
      <c r="G796" s="48"/>
      <c r="H796" s="48"/>
      <c r="I796" s="49">
        <f t="shared" si="47"/>
        <v>13.36</v>
      </c>
      <c r="J796" s="48"/>
      <c r="K796" s="48"/>
      <c r="L796" s="50"/>
      <c r="M796" s="53"/>
      <c r="N796" s="54"/>
    </row>
    <row r="797" spans="1:14" ht="15" hidden="1" customHeight="1" x14ac:dyDescent="0.25">
      <c r="A797" s="47"/>
      <c r="B797" s="46"/>
      <c r="C797" s="46" t="s">
        <v>3561</v>
      </c>
      <c r="D797" s="46" t="s">
        <v>4419</v>
      </c>
      <c r="E797" s="46"/>
      <c r="F797" s="48">
        <v>1</v>
      </c>
      <c r="G797" s="48"/>
      <c r="H797" s="48"/>
      <c r="I797" s="49">
        <f t="shared" si="47"/>
        <v>14.36</v>
      </c>
      <c r="J797" s="48"/>
      <c r="K797" s="48"/>
      <c r="L797" s="50"/>
      <c r="M797" s="53"/>
      <c r="N797" s="54"/>
    </row>
    <row r="798" spans="1:14" ht="15" hidden="1" customHeight="1" x14ac:dyDescent="0.25">
      <c r="A798" s="47"/>
      <c r="B798" s="46"/>
      <c r="C798" s="46" t="s">
        <v>4420</v>
      </c>
      <c r="D798" s="46" t="s">
        <v>4421</v>
      </c>
      <c r="E798" s="46"/>
      <c r="F798" s="48">
        <v>1</v>
      </c>
      <c r="G798" s="48"/>
      <c r="H798" s="48"/>
      <c r="I798" s="49">
        <f t="shared" si="47"/>
        <v>15.36</v>
      </c>
      <c r="J798" s="48"/>
      <c r="K798" s="48"/>
      <c r="L798" s="50"/>
      <c r="M798" s="53"/>
      <c r="N798" s="54"/>
    </row>
    <row r="799" spans="1:14" ht="15" hidden="1" customHeight="1" x14ac:dyDescent="0.25">
      <c r="A799" s="47"/>
      <c r="B799" s="46"/>
      <c r="C799" s="46" t="s">
        <v>4422</v>
      </c>
      <c r="D799" s="46" t="s">
        <v>4423</v>
      </c>
      <c r="E799" s="46"/>
      <c r="F799" s="48">
        <v>1</v>
      </c>
      <c r="G799" s="48"/>
      <c r="H799" s="48"/>
      <c r="I799" s="49">
        <f t="shared" si="47"/>
        <v>16.36</v>
      </c>
      <c r="J799" s="48"/>
      <c r="K799" s="48"/>
      <c r="L799" s="50"/>
      <c r="M799" s="53"/>
      <c r="N799" s="54"/>
    </row>
    <row r="800" spans="1:14" ht="15" hidden="1" customHeight="1" x14ac:dyDescent="0.25">
      <c r="A800" s="47"/>
      <c r="B800" s="46"/>
      <c r="C800" s="46" t="s">
        <v>3577</v>
      </c>
      <c r="D800" s="46" t="s">
        <v>4424</v>
      </c>
      <c r="E800" s="46"/>
      <c r="F800" s="48">
        <v>1</v>
      </c>
      <c r="G800" s="48"/>
      <c r="H800" s="48"/>
      <c r="I800" s="49">
        <f t="shared" si="47"/>
        <v>17.36</v>
      </c>
      <c r="J800" s="48"/>
      <c r="K800" s="48"/>
      <c r="L800" s="50"/>
      <c r="M800" s="53"/>
      <c r="N800" s="54"/>
    </row>
    <row r="801" spans="1:14" ht="15" hidden="1" customHeight="1" x14ac:dyDescent="0.25">
      <c r="A801" s="47"/>
      <c r="B801" s="46"/>
      <c r="C801" s="46" t="s">
        <v>4425</v>
      </c>
      <c r="D801" s="46" t="s">
        <v>4426</v>
      </c>
      <c r="E801" s="46"/>
      <c r="F801" s="48">
        <v>1</v>
      </c>
      <c r="G801" s="48"/>
      <c r="H801" s="48"/>
      <c r="I801" s="49">
        <f t="shared" si="47"/>
        <v>18.36</v>
      </c>
      <c r="J801" s="48"/>
      <c r="K801" s="48"/>
      <c r="L801" s="50"/>
      <c r="M801" s="53"/>
      <c r="N801" s="54"/>
    </row>
    <row r="802" spans="1:14" ht="15" hidden="1" customHeight="1" x14ac:dyDescent="0.25">
      <c r="A802" s="47"/>
      <c r="B802" s="46"/>
      <c r="C802" s="46" t="s">
        <v>4427</v>
      </c>
      <c r="D802" s="46" t="s">
        <v>4428</v>
      </c>
      <c r="E802" s="46"/>
      <c r="F802" s="48">
        <v>1</v>
      </c>
      <c r="G802" s="48"/>
      <c r="H802" s="48"/>
      <c r="I802" s="49">
        <f t="shared" si="47"/>
        <v>19.36</v>
      </c>
      <c r="J802" s="48"/>
      <c r="K802" s="48"/>
      <c r="L802" s="50"/>
      <c r="M802" s="53"/>
      <c r="N802" s="54"/>
    </row>
    <row r="803" spans="1:14" ht="15" hidden="1" customHeight="1" x14ac:dyDescent="0.25">
      <c r="A803" s="47"/>
      <c r="B803" s="46"/>
      <c r="C803" s="46" t="s">
        <v>4429</v>
      </c>
      <c r="D803" s="46" t="s">
        <v>4430</v>
      </c>
      <c r="E803" s="46"/>
      <c r="F803" s="48">
        <v>1</v>
      </c>
      <c r="G803" s="48"/>
      <c r="H803" s="48"/>
      <c r="I803" s="49">
        <f t="shared" si="47"/>
        <v>20.36</v>
      </c>
      <c r="J803" s="48"/>
      <c r="K803" s="48"/>
      <c r="L803" s="50"/>
      <c r="M803" s="53"/>
      <c r="N803" s="54"/>
    </row>
    <row r="804" spans="1:14" ht="15" hidden="1" customHeight="1" x14ac:dyDescent="0.25">
      <c r="A804" s="47"/>
      <c r="B804" s="46"/>
      <c r="C804" s="46" t="s">
        <v>3587</v>
      </c>
      <c r="D804" s="46" t="s">
        <v>4431</v>
      </c>
      <c r="E804" s="46"/>
      <c r="F804" s="48">
        <v>1</v>
      </c>
      <c r="G804" s="48"/>
      <c r="H804" s="48"/>
      <c r="I804" s="49">
        <f t="shared" si="47"/>
        <v>21.36</v>
      </c>
      <c r="J804" s="48"/>
      <c r="K804" s="48"/>
      <c r="L804" s="50"/>
      <c r="M804" s="53"/>
      <c r="N804" s="54"/>
    </row>
    <row r="805" spans="1:14" ht="15" hidden="1" customHeight="1" x14ac:dyDescent="0.25">
      <c r="A805" s="47"/>
      <c r="B805" s="46"/>
      <c r="C805" s="46" t="s">
        <v>3589</v>
      </c>
      <c r="D805" s="46" t="s">
        <v>4432</v>
      </c>
      <c r="E805" s="46"/>
      <c r="F805" s="48">
        <v>1</v>
      </c>
      <c r="G805" s="48"/>
      <c r="H805" s="48"/>
      <c r="I805" s="49">
        <f t="shared" si="47"/>
        <v>22.36</v>
      </c>
      <c r="J805" s="48"/>
      <c r="K805" s="48"/>
      <c r="L805" s="50"/>
      <c r="M805" s="53"/>
      <c r="N805" s="54"/>
    </row>
    <row r="806" spans="1:14" ht="15" hidden="1" customHeight="1" x14ac:dyDescent="0.25">
      <c r="A806" s="47"/>
      <c r="B806" s="46"/>
      <c r="C806" s="46" t="s">
        <v>4433</v>
      </c>
      <c r="D806" s="46" t="s">
        <v>4434</v>
      </c>
      <c r="E806" s="46"/>
      <c r="F806" s="48">
        <v>1</v>
      </c>
      <c r="G806" s="48"/>
      <c r="H806" s="48"/>
      <c r="I806" s="49">
        <f t="shared" si="47"/>
        <v>23.36</v>
      </c>
      <c r="J806" s="48"/>
      <c r="K806" s="48"/>
      <c r="L806" s="50"/>
      <c r="M806" s="53"/>
      <c r="N806" s="54"/>
    </row>
    <row r="807" spans="1:14" ht="15" hidden="1" customHeight="1" x14ac:dyDescent="0.25">
      <c r="A807" s="47"/>
      <c r="B807" s="46"/>
      <c r="C807" s="46" t="s">
        <v>4435</v>
      </c>
      <c r="D807" s="46" t="s">
        <v>4436</v>
      </c>
      <c r="E807" s="46"/>
      <c r="F807" s="48">
        <v>1</v>
      </c>
      <c r="G807" s="48"/>
      <c r="H807" s="48"/>
      <c r="I807" s="49">
        <f t="shared" si="47"/>
        <v>24.36</v>
      </c>
      <c r="J807" s="48"/>
      <c r="K807" s="48"/>
      <c r="L807" s="50"/>
      <c r="M807" s="53"/>
      <c r="N807" s="54"/>
    </row>
    <row r="808" spans="1:14" ht="15" hidden="1" customHeight="1" x14ac:dyDescent="0.25">
      <c r="A808" s="47"/>
      <c r="B808" s="46"/>
      <c r="C808" s="46" t="s">
        <v>3593</v>
      </c>
      <c r="D808" s="46" t="s">
        <v>4437</v>
      </c>
      <c r="E808" s="46"/>
      <c r="F808" s="48">
        <v>1</v>
      </c>
      <c r="G808" s="48"/>
      <c r="H808" s="48"/>
      <c r="I808" s="49">
        <f t="shared" si="47"/>
        <v>25.36</v>
      </c>
      <c r="J808" s="48"/>
      <c r="K808" s="48"/>
      <c r="L808" s="50"/>
      <c r="M808" s="53"/>
      <c r="N808" s="54"/>
    </row>
    <row r="809" spans="1:14" ht="15" hidden="1" customHeight="1" x14ac:dyDescent="0.25">
      <c r="A809" s="47"/>
      <c r="B809" s="46"/>
      <c r="C809" s="46" t="s">
        <v>3603</v>
      </c>
      <c r="D809" s="46" t="s">
        <v>4438</v>
      </c>
      <c r="E809" s="46"/>
      <c r="F809" s="48">
        <v>1</v>
      </c>
      <c r="G809" s="48"/>
      <c r="H809" s="48"/>
      <c r="I809" s="49">
        <f t="shared" si="47"/>
        <v>26.36</v>
      </c>
      <c r="J809" s="48"/>
      <c r="K809" s="48"/>
      <c r="L809" s="50"/>
      <c r="M809" s="53"/>
      <c r="N809" s="54"/>
    </row>
    <row r="810" spans="1:14" ht="15" hidden="1" customHeight="1" x14ac:dyDescent="0.25">
      <c r="A810" s="47"/>
      <c r="B810" s="46"/>
      <c r="C810" s="46" t="s">
        <v>3609</v>
      </c>
      <c r="D810" s="46" t="s">
        <v>4439</v>
      </c>
      <c r="E810" s="46"/>
      <c r="F810" s="48">
        <v>1</v>
      </c>
      <c r="G810" s="48"/>
      <c r="H810" s="48"/>
      <c r="I810" s="49">
        <f t="shared" si="47"/>
        <v>27.36</v>
      </c>
      <c r="J810" s="48"/>
      <c r="K810" s="48"/>
      <c r="L810" s="50"/>
      <c r="M810" s="53"/>
      <c r="N810" s="54"/>
    </row>
    <row r="811" spans="1:14" ht="15" hidden="1" customHeight="1" x14ac:dyDescent="0.25">
      <c r="A811" s="47"/>
      <c r="B811" s="46"/>
      <c r="C811" s="46" t="s">
        <v>3611</v>
      </c>
      <c r="D811" s="46" t="s">
        <v>4440</v>
      </c>
      <c r="E811" s="46"/>
      <c r="F811" s="48">
        <v>1</v>
      </c>
      <c r="G811" s="48"/>
      <c r="H811" s="48"/>
      <c r="I811" s="49">
        <f t="shared" si="47"/>
        <v>28.36</v>
      </c>
      <c r="J811" s="48"/>
      <c r="K811" s="48"/>
      <c r="L811" s="50"/>
      <c r="M811" s="53"/>
      <c r="N811" s="54"/>
    </row>
    <row r="812" spans="1:14" ht="15" hidden="1" customHeight="1" x14ac:dyDescent="0.25">
      <c r="A812" s="47"/>
      <c r="B812" s="46"/>
      <c r="C812" s="46" t="s">
        <v>4441</v>
      </c>
      <c r="D812" s="46" t="s">
        <v>4442</v>
      </c>
      <c r="E812" s="46"/>
      <c r="F812" s="48">
        <v>1</v>
      </c>
      <c r="G812" s="48"/>
      <c r="H812" s="48"/>
      <c r="I812" s="49">
        <f t="shared" si="47"/>
        <v>29.36</v>
      </c>
      <c r="J812" s="48"/>
      <c r="K812" s="48"/>
      <c r="L812" s="50"/>
      <c r="M812" s="53"/>
      <c r="N812" s="54"/>
    </row>
    <row r="813" spans="1:14" ht="15" hidden="1" customHeight="1" x14ac:dyDescent="0.25">
      <c r="A813" s="47"/>
      <c r="B813" s="46"/>
      <c r="C813" s="46" t="s">
        <v>4443</v>
      </c>
      <c r="D813" s="46" t="s">
        <v>4444</v>
      </c>
      <c r="E813" s="46"/>
      <c r="F813" s="48">
        <v>1</v>
      </c>
      <c r="G813" s="48"/>
      <c r="H813" s="48"/>
      <c r="I813" s="49">
        <f t="shared" si="47"/>
        <v>30.36</v>
      </c>
      <c r="J813" s="48"/>
      <c r="K813" s="48"/>
      <c r="L813" s="50"/>
      <c r="M813" s="53"/>
      <c r="N813" s="54"/>
    </row>
    <row r="814" spans="1:14" ht="15" hidden="1" customHeight="1" x14ac:dyDescent="0.25">
      <c r="A814" s="47"/>
      <c r="B814" s="46"/>
      <c r="C814" s="46" t="s">
        <v>4445</v>
      </c>
      <c r="D814" s="46" t="s">
        <v>4446</v>
      </c>
      <c r="E814" s="46"/>
      <c r="F814" s="48">
        <v>1</v>
      </c>
      <c r="G814" s="48"/>
      <c r="H814" s="48"/>
      <c r="I814" s="49">
        <f t="shared" si="47"/>
        <v>31.36</v>
      </c>
      <c r="J814" s="48"/>
      <c r="K814" s="48"/>
      <c r="L814" s="50"/>
      <c r="M814" s="53"/>
      <c r="N814" s="54"/>
    </row>
    <row r="815" spans="1:14" ht="15" hidden="1" customHeight="1" x14ac:dyDescent="0.25">
      <c r="A815" s="47"/>
      <c r="B815" s="46"/>
      <c r="C815" s="46" t="s">
        <v>3621</v>
      </c>
      <c r="D815" s="46" t="s">
        <v>4447</v>
      </c>
      <c r="E815" s="46"/>
      <c r="F815" s="48">
        <v>1</v>
      </c>
      <c r="G815" s="48"/>
      <c r="H815" s="48"/>
      <c r="I815" s="49">
        <f t="shared" si="47"/>
        <v>32.36</v>
      </c>
      <c r="J815" s="48"/>
      <c r="K815" s="48"/>
      <c r="L815" s="50"/>
      <c r="M815" s="53"/>
      <c r="N815" s="54"/>
    </row>
    <row r="816" spans="1:14" ht="15" hidden="1" customHeight="1" x14ac:dyDescent="0.25">
      <c r="A816" s="47"/>
      <c r="B816" s="46"/>
      <c r="C816" s="46" t="s">
        <v>4448</v>
      </c>
      <c r="D816" s="46" t="s">
        <v>4449</v>
      </c>
      <c r="E816" s="46"/>
      <c r="F816" s="48">
        <v>1</v>
      </c>
      <c r="G816" s="48"/>
      <c r="H816" s="48"/>
      <c r="I816" s="49">
        <f t="shared" si="47"/>
        <v>33.36</v>
      </c>
      <c r="J816" s="48"/>
      <c r="K816" s="48"/>
      <c r="L816" s="50"/>
      <c r="M816" s="53"/>
      <c r="N816" s="54"/>
    </row>
    <row r="817" spans="1:14" ht="15" hidden="1" customHeight="1" x14ac:dyDescent="0.25">
      <c r="A817" s="47"/>
      <c r="B817" s="46"/>
      <c r="C817" s="46" t="s">
        <v>4450</v>
      </c>
      <c r="D817" s="46" t="s">
        <v>4451</v>
      </c>
      <c r="E817" s="46"/>
      <c r="F817" s="48">
        <v>1</v>
      </c>
      <c r="G817" s="48"/>
      <c r="H817" s="48"/>
      <c r="I817" s="49">
        <f t="shared" si="47"/>
        <v>34.36</v>
      </c>
      <c r="J817" s="48"/>
      <c r="K817" s="48"/>
      <c r="L817" s="50"/>
      <c r="M817" s="53"/>
      <c r="N817" s="54"/>
    </row>
    <row r="818" spans="1:14" ht="15" hidden="1" customHeight="1" x14ac:dyDescent="0.25">
      <c r="A818" s="47"/>
      <c r="B818" s="46"/>
      <c r="C818" s="46" t="s">
        <v>4452</v>
      </c>
      <c r="D818" s="46" t="s">
        <v>4453</v>
      </c>
      <c r="E818" s="46"/>
      <c r="F818" s="48">
        <v>1</v>
      </c>
      <c r="G818" s="48"/>
      <c r="H818" s="48"/>
      <c r="I818" s="49">
        <f t="shared" si="47"/>
        <v>35.36</v>
      </c>
      <c r="J818" s="48"/>
      <c r="K818" s="48"/>
      <c r="L818" s="50"/>
      <c r="M818" s="53"/>
      <c r="N818" s="54"/>
    </row>
    <row r="819" spans="1:14" ht="15" hidden="1" customHeight="1" x14ac:dyDescent="0.25">
      <c r="A819" s="47"/>
      <c r="B819" s="46"/>
      <c r="C819" s="46" t="s">
        <v>4454</v>
      </c>
      <c r="D819" s="46" t="s">
        <v>4455</v>
      </c>
      <c r="E819" s="46"/>
      <c r="F819" s="48">
        <v>1</v>
      </c>
      <c r="G819" s="48"/>
      <c r="H819" s="48"/>
      <c r="I819" s="49">
        <f t="shared" si="47"/>
        <v>36.36</v>
      </c>
      <c r="J819" s="48"/>
      <c r="K819" s="48"/>
      <c r="L819" s="50"/>
      <c r="M819" s="53"/>
      <c r="N819" s="54"/>
    </row>
    <row r="820" spans="1:14" ht="15" hidden="1" customHeight="1" x14ac:dyDescent="0.25">
      <c r="A820" s="47"/>
      <c r="B820" s="46"/>
      <c r="C820" s="46" t="s">
        <v>4456</v>
      </c>
      <c r="D820" s="46" t="s">
        <v>4457</v>
      </c>
      <c r="E820" s="46"/>
      <c r="F820" s="48">
        <v>1</v>
      </c>
      <c r="G820" s="48"/>
      <c r="H820" s="48"/>
      <c r="I820" s="49">
        <f t="shared" si="47"/>
        <v>37.36</v>
      </c>
      <c r="J820" s="48"/>
      <c r="K820" s="48"/>
      <c r="L820" s="50"/>
      <c r="M820" s="53"/>
      <c r="N820" s="54"/>
    </row>
    <row r="821" spans="1:14" ht="15" hidden="1" customHeight="1" x14ac:dyDescent="0.25">
      <c r="A821" s="47"/>
      <c r="B821" s="46"/>
      <c r="C821" s="46" t="s">
        <v>3635</v>
      </c>
      <c r="D821" s="46" t="s">
        <v>4458</v>
      </c>
      <c r="E821" s="46"/>
      <c r="F821" s="48">
        <v>1</v>
      </c>
      <c r="G821" s="48"/>
      <c r="H821" s="48"/>
      <c r="I821" s="49">
        <f t="shared" si="47"/>
        <v>38.36</v>
      </c>
      <c r="J821" s="48"/>
      <c r="K821" s="48"/>
      <c r="L821" s="50"/>
      <c r="M821" s="53"/>
      <c r="N821" s="54"/>
    </row>
    <row r="822" spans="1:14" ht="15" hidden="1" customHeight="1" x14ac:dyDescent="0.25">
      <c r="A822" s="47"/>
      <c r="B822" s="46"/>
      <c r="C822" s="46" t="s">
        <v>4459</v>
      </c>
      <c r="D822" s="46" t="s">
        <v>4460</v>
      </c>
      <c r="E822" s="46"/>
      <c r="F822" s="48">
        <v>1</v>
      </c>
      <c r="G822" s="48"/>
      <c r="H822" s="48"/>
      <c r="I822" s="49">
        <f t="shared" si="47"/>
        <v>39.36</v>
      </c>
      <c r="J822" s="48"/>
      <c r="K822" s="48"/>
      <c r="L822" s="50"/>
      <c r="M822" s="53"/>
      <c r="N822" s="54"/>
    </row>
    <row r="823" spans="1:14" ht="15" hidden="1" customHeight="1" x14ac:dyDescent="0.25">
      <c r="A823" s="47"/>
      <c r="B823" s="46"/>
      <c r="C823" s="46" t="s">
        <v>4461</v>
      </c>
      <c r="D823" s="46" t="s">
        <v>4462</v>
      </c>
      <c r="E823" s="46"/>
      <c r="F823" s="48">
        <v>1</v>
      </c>
      <c r="G823" s="48"/>
      <c r="H823" s="48"/>
      <c r="I823" s="49">
        <f t="shared" si="47"/>
        <v>40.36</v>
      </c>
      <c r="J823" s="48"/>
      <c r="K823" s="48"/>
      <c r="L823" s="50"/>
      <c r="M823" s="53"/>
      <c r="N823" s="54"/>
    </row>
    <row r="824" spans="1:14" ht="15" hidden="1" customHeight="1" x14ac:dyDescent="0.25">
      <c r="A824" s="47"/>
      <c r="B824" s="46"/>
      <c r="C824" s="46" t="s">
        <v>4463</v>
      </c>
      <c r="D824" s="46" t="s">
        <v>4464</v>
      </c>
      <c r="E824" s="46"/>
      <c r="F824" s="48">
        <v>1</v>
      </c>
      <c r="G824" s="48"/>
      <c r="H824" s="48"/>
      <c r="I824" s="49">
        <f t="shared" si="47"/>
        <v>41.36</v>
      </c>
      <c r="J824" s="48"/>
      <c r="K824" s="48"/>
      <c r="L824" s="50"/>
      <c r="M824" s="53"/>
      <c r="N824" s="54"/>
    </row>
    <row r="825" spans="1:14" ht="15" hidden="1" customHeight="1" x14ac:dyDescent="0.25">
      <c r="A825" s="47"/>
      <c r="B825" s="46"/>
      <c r="C825" s="46" t="s">
        <v>4465</v>
      </c>
      <c r="D825" s="46" t="s">
        <v>4466</v>
      </c>
      <c r="E825" s="46"/>
      <c r="F825" s="48">
        <v>1</v>
      </c>
      <c r="G825" s="48"/>
      <c r="H825" s="48"/>
      <c r="I825" s="49">
        <f t="shared" si="47"/>
        <v>42.36</v>
      </c>
      <c r="J825" s="48"/>
      <c r="K825" s="48"/>
      <c r="L825" s="50"/>
      <c r="M825" s="53"/>
      <c r="N825" s="54"/>
    </row>
    <row r="826" spans="1:14" ht="15" hidden="1" customHeight="1" x14ac:dyDescent="0.25">
      <c r="A826" s="47"/>
      <c r="B826" s="46"/>
      <c r="C826" s="46" t="s">
        <v>4467</v>
      </c>
      <c r="D826" s="46" t="s">
        <v>4468</v>
      </c>
      <c r="E826" s="46"/>
      <c r="F826" s="48">
        <v>1</v>
      </c>
      <c r="G826" s="48"/>
      <c r="H826" s="48"/>
      <c r="I826" s="49">
        <f t="shared" si="47"/>
        <v>43.36</v>
      </c>
      <c r="J826" s="48"/>
      <c r="K826" s="48"/>
      <c r="L826" s="50"/>
      <c r="M826" s="53"/>
      <c r="N826" s="54"/>
    </row>
    <row r="827" spans="1:14" ht="15" hidden="1" customHeight="1" x14ac:dyDescent="0.25">
      <c r="A827" s="47"/>
      <c r="B827" s="46"/>
      <c r="C827" s="46" t="s">
        <v>3649</v>
      </c>
      <c r="D827" s="46" t="s">
        <v>4469</v>
      </c>
      <c r="E827" s="46"/>
      <c r="F827" s="48">
        <v>1</v>
      </c>
      <c r="G827" s="48"/>
      <c r="H827" s="48"/>
      <c r="I827" s="49">
        <f t="shared" si="47"/>
        <v>44.36</v>
      </c>
      <c r="J827" s="48"/>
      <c r="K827" s="48"/>
      <c r="L827" s="50"/>
      <c r="M827" s="53"/>
      <c r="N827" s="54"/>
    </row>
    <row r="828" spans="1:14" ht="15" hidden="1" customHeight="1" x14ac:dyDescent="0.25">
      <c r="A828" s="47"/>
      <c r="B828" s="46"/>
      <c r="C828" s="46" t="s">
        <v>3659</v>
      </c>
      <c r="D828" s="46" t="s">
        <v>4470</v>
      </c>
      <c r="E828" s="46"/>
      <c r="F828" s="48">
        <v>1</v>
      </c>
      <c r="G828" s="48"/>
      <c r="H828" s="48"/>
      <c r="I828" s="49">
        <f t="shared" si="47"/>
        <v>45.36</v>
      </c>
      <c r="J828" s="48"/>
      <c r="K828" s="48"/>
      <c r="L828" s="50"/>
      <c r="M828" s="53"/>
      <c r="N828" s="54"/>
    </row>
    <row r="829" spans="1:14" ht="15" hidden="1" customHeight="1" x14ac:dyDescent="0.25">
      <c r="A829" s="47"/>
      <c r="B829" s="46"/>
      <c r="C829" s="46" t="s">
        <v>3663</v>
      </c>
      <c r="D829" s="46" t="s">
        <v>4471</v>
      </c>
      <c r="E829" s="46"/>
      <c r="F829" s="48">
        <v>1</v>
      </c>
      <c r="G829" s="48"/>
      <c r="H829" s="48"/>
      <c r="I829" s="49">
        <f t="shared" si="47"/>
        <v>46.36</v>
      </c>
      <c r="J829" s="48"/>
      <c r="K829" s="48"/>
      <c r="L829" s="50"/>
      <c r="M829" s="53"/>
      <c r="N829" s="54"/>
    </row>
    <row r="830" spans="1:14" ht="15" hidden="1" customHeight="1" x14ac:dyDescent="0.25">
      <c r="A830" s="47"/>
      <c r="B830" s="46"/>
      <c r="C830" s="46" t="s">
        <v>3667</v>
      </c>
      <c r="D830" s="46" t="s">
        <v>4472</v>
      </c>
      <c r="E830" s="46"/>
      <c r="F830" s="48">
        <v>1</v>
      </c>
      <c r="G830" s="48"/>
      <c r="H830" s="48"/>
      <c r="I830" s="49">
        <f t="shared" si="47"/>
        <v>47.36</v>
      </c>
      <c r="J830" s="48"/>
      <c r="K830" s="48"/>
      <c r="L830" s="50"/>
      <c r="M830" s="53"/>
      <c r="N830" s="54"/>
    </row>
    <row r="831" spans="1:14" ht="15" hidden="1" customHeight="1" x14ac:dyDescent="0.25">
      <c r="A831" s="47"/>
      <c r="B831" s="46"/>
      <c r="C831" s="46" t="s">
        <v>3669</v>
      </c>
      <c r="D831" s="46" t="s">
        <v>4473</v>
      </c>
      <c r="E831" s="46"/>
      <c r="F831" s="48">
        <v>1</v>
      </c>
      <c r="G831" s="48"/>
      <c r="H831" s="48"/>
      <c r="I831" s="49">
        <f t="shared" si="47"/>
        <v>48.36</v>
      </c>
      <c r="J831" s="48"/>
      <c r="K831" s="48"/>
      <c r="L831" s="50"/>
      <c r="M831" s="53"/>
      <c r="N831" s="54"/>
    </row>
    <row r="832" spans="1:14" ht="15" hidden="1" customHeight="1" x14ac:dyDescent="0.25">
      <c r="A832" s="47"/>
      <c r="B832" s="46"/>
      <c r="C832" s="46" t="s">
        <v>3671</v>
      </c>
      <c r="D832" s="46" t="s">
        <v>4474</v>
      </c>
      <c r="E832" s="46"/>
      <c r="F832" s="48">
        <v>1</v>
      </c>
      <c r="G832" s="48"/>
      <c r="H832" s="48"/>
      <c r="I832" s="49">
        <f t="shared" si="47"/>
        <v>49.36</v>
      </c>
      <c r="J832" s="48"/>
      <c r="K832" s="48"/>
      <c r="L832" s="50"/>
      <c r="M832" s="53"/>
      <c r="N832" s="54"/>
    </row>
    <row r="833" spans="1:14" ht="15" hidden="1" customHeight="1" x14ac:dyDescent="0.25">
      <c r="A833" s="47"/>
      <c r="B833" s="46"/>
      <c r="C833" s="46" t="s">
        <v>3677</v>
      </c>
      <c r="D833" s="46" t="s">
        <v>4475</v>
      </c>
      <c r="E833" s="46"/>
      <c r="F833" s="48">
        <v>1</v>
      </c>
      <c r="G833" s="48"/>
      <c r="H833" s="48"/>
      <c r="I833" s="49">
        <f t="shared" si="47"/>
        <v>50.36</v>
      </c>
      <c r="J833" s="48"/>
      <c r="K833" s="48"/>
      <c r="L833" s="50"/>
      <c r="M833" s="53"/>
      <c r="N833" s="54"/>
    </row>
    <row r="834" spans="1:14" ht="15" hidden="1" customHeight="1" x14ac:dyDescent="0.25">
      <c r="A834" s="47"/>
      <c r="B834" s="46"/>
      <c r="C834" s="46" t="s">
        <v>4476</v>
      </c>
      <c r="D834" s="46" t="s">
        <v>4477</v>
      </c>
      <c r="E834" s="46"/>
      <c r="F834" s="48">
        <v>1</v>
      </c>
      <c r="G834" s="48"/>
      <c r="H834" s="48"/>
      <c r="I834" s="49">
        <f t="shared" si="47"/>
        <v>51.36</v>
      </c>
      <c r="J834" s="48"/>
      <c r="K834" s="48"/>
      <c r="L834" s="50"/>
      <c r="M834" s="53"/>
      <c r="N834" s="54"/>
    </row>
    <row r="835" spans="1:14" ht="15" hidden="1" customHeight="1" x14ac:dyDescent="0.25">
      <c r="A835" s="47"/>
      <c r="B835" s="46"/>
      <c r="C835" s="46" t="s">
        <v>4478</v>
      </c>
      <c r="D835" s="46" t="s">
        <v>4479</v>
      </c>
      <c r="E835" s="46"/>
      <c r="F835" s="48">
        <v>1</v>
      </c>
      <c r="G835" s="48"/>
      <c r="H835" s="48"/>
      <c r="I835" s="49">
        <f t="shared" si="47"/>
        <v>52.36</v>
      </c>
      <c r="J835" s="48"/>
      <c r="K835" s="48"/>
      <c r="L835" s="50"/>
      <c r="M835" s="53"/>
      <c r="N835" s="54"/>
    </row>
    <row r="836" spans="1:14" ht="15" hidden="1" customHeight="1" x14ac:dyDescent="0.25">
      <c r="A836" s="47"/>
      <c r="B836" s="46"/>
      <c r="C836" s="46" t="s">
        <v>3681</v>
      </c>
      <c r="D836" s="46" t="s">
        <v>4480</v>
      </c>
      <c r="E836" s="46"/>
      <c r="F836" s="48">
        <v>1</v>
      </c>
      <c r="G836" s="48"/>
      <c r="H836" s="48"/>
      <c r="I836" s="49">
        <f t="shared" si="47"/>
        <v>53.36</v>
      </c>
      <c r="J836" s="48"/>
      <c r="K836" s="48"/>
      <c r="L836" s="50"/>
      <c r="M836" s="53"/>
      <c r="N836" s="54"/>
    </row>
    <row r="837" spans="1:14" ht="15" hidden="1" customHeight="1" x14ac:dyDescent="0.25">
      <c r="A837" s="47"/>
      <c r="B837" s="46"/>
      <c r="C837" s="46" t="s">
        <v>3683</v>
      </c>
      <c r="D837" s="46" t="s">
        <v>4481</v>
      </c>
      <c r="E837" s="46"/>
      <c r="F837" s="48">
        <v>1</v>
      </c>
      <c r="G837" s="48"/>
      <c r="H837" s="48"/>
      <c r="I837" s="49">
        <f t="shared" si="47"/>
        <v>54.36</v>
      </c>
      <c r="J837" s="48"/>
      <c r="K837" s="48"/>
      <c r="L837" s="50"/>
      <c r="M837" s="53"/>
      <c r="N837" s="54"/>
    </row>
    <row r="838" spans="1:14" ht="15" hidden="1" customHeight="1" x14ac:dyDescent="0.25">
      <c r="A838" s="47"/>
      <c r="B838" s="46"/>
      <c r="C838" s="46" t="s">
        <v>3689</v>
      </c>
      <c r="D838" s="46" t="s">
        <v>4482</v>
      </c>
      <c r="E838" s="46"/>
      <c r="F838" s="48">
        <v>1</v>
      </c>
      <c r="G838" s="48"/>
      <c r="H838" s="48"/>
      <c r="I838" s="49">
        <f t="shared" si="47"/>
        <v>55.36</v>
      </c>
      <c r="J838" s="48"/>
      <c r="K838" s="48"/>
      <c r="L838" s="50"/>
      <c r="M838" s="53"/>
      <c r="N838" s="54"/>
    </row>
    <row r="839" spans="1:14" ht="15" hidden="1" customHeight="1" x14ac:dyDescent="0.25">
      <c r="A839" s="47"/>
      <c r="B839" s="46"/>
      <c r="C839" s="46" t="s">
        <v>3697</v>
      </c>
      <c r="D839" s="46" t="s">
        <v>4483</v>
      </c>
      <c r="E839" s="46"/>
      <c r="F839" s="48">
        <v>1</v>
      </c>
      <c r="G839" s="48"/>
      <c r="H839" s="48"/>
      <c r="I839" s="49">
        <f t="shared" si="47"/>
        <v>56.36</v>
      </c>
      <c r="J839" s="48"/>
      <c r="K839" s="48"/>
      <c r="L839" s="50"/>
      <c r="M839" s="53"/>
      <c r="N839" s="54"/>
    </row>
    <row r="840" spans="1:14" ht="15" hidden="1" customHeight="1" x14ac:dyDescent="0.25">
      <c r="A840" s="47"/>
      <c r="B840" s="46"/>
      <c r="C840" s="46" t="s">
        <v>3699</v>
      </c>
      <c r="D840" s="46" t="s">
        <v>4484</v>
      </c>
      <c r="E840" s="46"/>
      <c r="F840" s="48">
        <v>1</v>
      </c>
      <c r="G840" s="48"/>
      <c r="H840" s="48"/>
      <c r="I840" s="49">
        <f t="shared" si="47"/>
        <v>57.36</v>
      </c>
      <c r="J840" s="48"/>
      <c r="K840" s="48"/>
      <c r="L840" s="50"/>
      <c r="M840" s="53"/>
      <c r="N840" s="54"/>
    </row>
    <row r="841" spans="1:14" ht="15" hidden="1" customHeight="1" x14ac:dyDescent="0.25">
      <c r="A841" s="47"/>
      <c r="B841" s="46"/>
      <c r="C841" s="46" t="s">
        <v>3713</v>
      </c>
      <c r="D841" s="46" t="s">
        <v>4485</v>
      </c>
      <c r="E841" s="46"/>
      <c r="F841" s="48">
        <v>1</v>
      </c>
      <c r="G841" s="48"/>
      <c r="H841" s="48"/>
      <c r="I841" s="49">
        <f t="shared" si="47"/>
        <v>58.36</v>
      </c>
      <c r="J841" s="48"/>
      <c r="K841" s="48"/>
      <c r="L841" s="50"/>
      <c r="M841" s="53"/>
      <c r="N841" s="54"/>
    </row>
    <row r="842" spans="1:14" ht="15" hidden="1" customHeight="1" x14ac:dyDescent="0.25">
      <c r="A842" s="47"/>
      <c r="B842" s="46"/>
      <c r="C842" s="46" t="s">
        <v>4486</v>
      </c>
      <c r="D842" s="46" t="s">
        <v>4487</v>
      </c>
      <c r="E842" s="46"/>
      <c r="F842" s="48">
        <v>1</v>
      </c>
      <c r="G842" s="48"/>
      <c r="H842" s="48"/>
      <c r="I842" s="49">
        <f t="shared" si="47"/>
        <v>59.36</v>
      </c>
      <c r="J842" s="48"/>
      <c r="K842" s="48"/>
      <c r="L842" s="50"/>
      <c r="M842" s="53"/>
      <c r="N842" s="54"/>
    </row>
    <row r="843" spans="1:14" ht="15" hidden="1" customHeight="1" x14ac:dyDescent="0.25">
      <c r="A843" s="47"/>
      <c r="B843" s="46"/>
      <c r="C843" s="46" t="s">
        <v>4488</v>
      </c>
      <c r="D843" s="46" t="s">
        <v>4489</v>
      </c>
      <c r="E843" s="46"/>
      <c r="F843" s="48">
        <v>1</v>
      </c>
      <c r="G843" s="48"/>
      <c r="H843" s="48"/>
      <c r="I843" s="49">
        <f t="shared" si="47"/>
        <v>60.36</v>
      </c>
      <c r="J843" s="48"/>
      <c r="K843" s="48"/>
      <c r="L843" s="50"/>
      <c r="M843" s="53"/>
      <c r="N843" s="54"/>
    </row>
    <row r="844" spans="1:14" ht="15" hidden="1" customHeight="1" x14ac:dyDescent="0.25">
      <c r="A844" s="47"/>
      <c r="B844" s="46"/>
      <c r="C844" s="46" t="s">
        <v>4490</v>
      </c>
      <c r="D844" s="46" t="s">
        <v>4491</v>
      </c>
      <c r="E844" s="46"/>
      <c r="F844" s="48">
        <v>1</v>
      </c>
      <c r="G844" s="48"/>
      <c r="H844" s="48"/>
      <c r="I844" s="49">
        <f t="shared" si="47"/>
        <v>61.36</v>
      </c>
      <c r="J844" s="48"/>
      <c r="K844" s="48"/>
      <c r="L844" s="50"/>
      <c r="M844" s="53"/>
      <c r="N844" s="54"/>
    </row>
    <row r="845" spans="1:14" ht="15" hidden="1" customHeight="1" x14ac:dyDescent="0.25">
      <c r="A845" s="47"/>
      <c r="B845" s="46"/>
      <c r="C845" s="46" t="s">
        <v>4492</v>
      </c>
      <c r="D845" s="46" t="s">
        <v>4493</v>
      </c>
      <c r="E845" s="46"/>
      <c r="F845" s="48">
        <v>1</v>
      </c>
      <c r="G845" s="48"/>
      <c r="H845" s="48"/>
      <c r="I845" s="49">
        <f t="shared" si="47"/>
        <v>62.36</v>
      </c>
      <c r="J845" s="48"/>
      <c r="K845" s="48"/>
      <c r="L845" s="50"/>
      <c r="M845" s="53"/>
      <c r="N845" s="54"/>
    </row>
    <row r="846" spans="1:14" ht="15" hidden="1" customHeight="1" x14ac:dyDescent="0.25">
      <c r="A846" s="47"/>
      <c r="B846" s="46"/>
      <c r="C846" s="46" t="s">
        <v>4494</v>
      </c>
      <c r="D846" s="46" t="s">
        <v>4495</v>
      </c>
      <c r="E846" s="46"/>
      <c r="F846" s="48">
        <v>1</v>
      </c>
      <c r="G846" s="48"/>
      <c r="H846" s="48"/>
      <c r="I846" s="49">
        <f t="shared" si="47"/>
        <v>63.36</v>
      </c>
      <c r="J846" s="48"/>
      <c r="K846" s="48"/>
      <c r="L846" s="50"/>
      <c r="M846" s="53"/>
      <c r="N846" s="54"/>
    </row>
    <row r="847" spans="1:14" ht="15" hidden="1" customHeight="1" x14ac:dyDescent="0.25">
      <c r="A847" s="47"/>
      <c r="B847" s="46"/>
      <c r="C847" s="46" t="s">
        <v>4496</v>
      </c>
      <c r="D847" s="46" t="s">
        <v>4497</v>
      </c>
      <c r="E847" s="46"/>
      <c r="F847" s="48">
        <v>1</v>
      </c>
      <c r="G847" s="48"/>
      <c r="H847" s="48"/>
      <c r="I847" s="49">
        <f t="shared" si="47"/>
        <v>64.36</v>
      </c>
      <c r="J847" s="48"/>
      <c r="K847" s="48"/>
      <c r="L847" s="50"/>
      <c r="M847" s="53"/>
      <c r="N847" s="54"/>
    </row>
    <row r="848" spans="1:14" ht="15" hidden="1" customHeight="1" x14ac:dyDescent="0.25">
      <c r="A848" s="47"/>
      <c r="B848" s="46"/>
      <c r="C848" s="46" t="s">
        <v>4498</v>
      </c>
      <c r="D848" s="46" t="s">
        <v>4499</v>
      </c>
      <c r="E848" s="46"/>
      <c r="F848" s="48">
        <v>1</v>
      </c>
      <c r="G848" s="48"/>
      <c r="H848" s="48"/>
      <c r="I848" s="49">
        <f t="shared" si="47"/>
        <v>65.36</v>
      </c>
      <c r="J848" s="48"/>
      <c r="K848" s="48"/>
      <c r="L848" s="50"/>
      <c r="M848" s="53"/>
      <c r="N848" s="54"/>
    </row>
    <row r="849" spans="1:14" ht="15" hidden="1" customHeight="1" x14ac:dyDescent="0.25">
      <c r="A849" s="47"/>
      <c r="B849" s="46"/>
      <c r="C849" s="46" t="s">
        <v>3717</v>
      </c>
      <c r="D849" s="46" t="s">
        <v>4500</v>
      </c>
      <c r="E849" s="46"/>
      <c r="F849" s="48">
        <v>1</v>
      </c>
      <c r="G849" s="48"/>
      <c r="H849" s="48"/>
      <c r="I849" s="49">
        <f t="shared" ref="I849:I912" si="48">I848+1</f>
        <v>66.36</v>
      </c>
      <c r="J849" s="48"/>
      <c r="K849" s="48"/>
      <c r="L849" s="50"/>
      <c r="M849" s="53"/>
      <c r="N849" s="54"/>
    </row>
    <row r="850" spans="1:14" ht="15" hidden="1" customHeight="1" x14ac:dyDescent="0.25">
      <c r="A850" s="47"/>
      <c r="B850" s="46"/>
      <c r="C850" s="46" t="s">
        <v>3721</v>
      </c>
      <c r="D850" s="46" t="s">
        <v>4501</v>
      </c>
      <c r="E850" s="46"/>
      <c r="F850" s="48">
        <v>1</v>
      </c>
      <c r="G850" s="48"/>
      <c r="H850" s="48"/>
      <c r="I850" s="49">
        <f t="shared" si="48"/>
        <v>67.36</v>
      </c>
      <c r="J850" s="48"/>
      <c r="K850" s="48"/>
      <c r="L850" s="50"/>
      <c r="M850" s="53"/>
      <c r="N850" s="54"/>
    </row>
    <row r="851" spans="1:14" ht="15" hidden="1" customHeight="1" x14ac:dyDescent="0.25">
      <c r="A851" s="47"/>
      <c r="B851" s="46"/>
      <c r="C851" s="46" t="s">
        <v>3731</v>
      </c>
      <c r="D851" s="46" t="s">
        <v>4502</v>
      </c>
      <c r="E851" s="46"/>
      <c r="F851" s="48">
        <v>1</v>
      </c>
      <c r="G851" s="48"/>
      <c r="H851" s="48"/>
      <c r="I851" s="49">
        <f t="shared" si="48"/>
        <v>68.36</v>
      </c>
      <c r="J851" s="48"/>
      <c r="K851" s="48"/>
      <c r="L851" s="50"/>
      <c r="M851" s="53"/>
      <c r="N851" s="54"/>
    </row>
    <row r="852" spans="1:14" ht="15" hidden="1" customHeight="1" x14ac:dyDescent="0.25">
      <c r="A852" s="47"/>
      <c r="B852" s="46"/>
      <c r="C852" s="46" t="s">
        <v>3745</v>
      </c>
      <c r="D852" s="46" t="s">
        <v>4503</v>
      </c>
      <c r="E852" s="46"/>
      <c r="F852" s="48">
        <v>1</v>
      </c>
      <c r="G852" s="48"/>
      <c r="H852" s="48"/>
      <c r="I852" s="49">
        <f t="shared" si="48"/>
        <v>69.36</v>
      </c>
      <c r="J852" s="48"/>
      <c r="K852" s="48"/>
      <c r="L852" s="50"/>
      <c r="M852" s="53"/>
      <c r="N852" s="54"/>
    </row>
    <row r="853" spans="1:14" ht="15" hidden="1" customHeight="1" x14ac:dyDescent="0.25">
      <c r="A853" s="47"/>
      <c r="B853" s="46"/>
      <c r="C853" s="46" t="s">
        <v>3749</v>
      </c>
      <c r="D853" s="46" t="s">
        <v>4504</v>
      </c>
      <c r="E853" s="46"/>
      <c r="F853" s="48">
        <v>1</v>
      </c>
      <c r="G853" s="48"/>
      <c r="H853" s="48"/>
      <c r="I853" s="49">
        <f t="shared" si="48"/>
        <v>70.36</v>
      </c>
      <c r="J853" s="48"/>
      <c r="K853" s="48"/>
      <c r="L853" s="50"/>
      <c r="M853" s="53"/>
      <c r="N853" s="54"/>
    </row>
    <row r="854" spans="1:14" ht="15" hidden="1" customHeight="1" x14ac:dyDescent="0.25">
      <c r="A854" s="47"/>
      <c r="B854" s="46"/>
      <c r="C854" s="46" t="s">
        <v>3751</v>
      </c>
      <c r="D854" s="46" t="s">
        <v>4505</v>
      </c>
      <c r="E854" s="46"/>
      <c r="F854" s="48">
        <v>1</v>
      </c>
      <c r="G854" s="48"/>
      <c r="H854" s="48"/>
      <c r="I854" s="49">
        <f t="shared" si="48"/>
        <v>71.36</v>
      </c>
      <c r="J854" s="48"/>
      <c r="K854" s="48"/>
      <c r="L854" s="50"/>
      <c r="M854" s="53"/>
      <c r="N854" s="54"/>
    </row>
    <row r="855" spans="1:14" ht="15" hidden="1" customHeight="1" x14ac:dyDescent="0.25">
      <c r="A855" s="47"/>
      <c r="B855" s="46"/>
      <c r="C855" s="46" t="s">
        <v>4506</v>
      </c>
      <c r="D855" s="46" t="s">
        <v>4507</v>
      </c>
      <c r="E855" s="46"/>
      <c r="F855" s="48">
        <v>1</v>
      </c>
      <c r="G855" s="48"/>
      <c r="H855" s="48"/>
      <c r="I855" s="49">
        <f t="shared" si="48"/>
        <v>72.36</v>
      </c>
      <c r="J855" s="48"/>
      <c r="K855" s="48"/>
      <c r="L855" s="50"/>
      <c r="M855" s="53"/>
      <c r="N855" s="54"/>
    </row>
    <row r="856" spans="1:14" ht="15" hidden="1" customHeight="1" x14ac:dyDescent="0.25">
      <c r="A856" s="47"/>
      <c r="B856" s="46"/>
      <c r="C856" s="46" t="s">
        <v>4508</v>
      </c>
      <c r="D856" s="46" t="s">
        <v>4509</v>
      </c>
      <c r="E856" s="46"/>
      <c r="F856" s="48">
        <v>1</v>
      </c>
      <c r="G856" s="48"/>
      <c r="H856" s="48"/>
      <c r="I856" s="49">
        <f t="shared" si="48"/>
        <v>73.36</v>
      </c>
      <c r="J856" s="48"/>
      <c r="K856" s="48"/>
      <c r="L856" s="50"/>
      <c r="M856" s="53"/>
      <c r="N856" s="54"/>
    </row>
    <row r="857" spans="1:14" ht="15" hidden="1" customHeight="1" x14ac:dyDescent="0.25">
      <c r="A857" s="47"/>
      <c r="B857" s="46"/>
      <c r="C857" s="46" t="s">
        <v>4510</v>
      </c>
      <c r="D857" s="46" t="s">
        <v>4511</v>
      </c>
      <c r="E857" s="46"/>
      <c r="F857" s="48">
        <v>1</v>
      </c>
      <c r="G857" s="48"/>
      <c r="H857" s="48"/>
      <c r="I857" s="49">
        <f t="shared" si="48"/>
        <v>74.36</v>
      </c>
      <c r="J857" s="48"/>
      <c r="K857" s="48"/>
      <c r="L857" s="50"/>
      <c r="M857" s="53"/>
      <c r="N857" s="54"/>
    </row>
    <row r="858" spans="1:14" ht="15" hidden="1" customHeight="1" x14ac:dyDescent="0.25">
      <c r="A858" s="47"/>
      <c r="B858" s="46"/>
      <c r="C858" s="46" t="s">
        <v>4512</v>
      </c>
      <c r="D858" s="46" t="s">
        <v>4513</v>
      </c>
      <c r="E858" s="46"/>
      <c r="F858" s="48">
        <v>1</v>
      </c>
      <c r="G858" s="48"/>
      <c r="H858" s="48"/>
      <c r="I858" s="49">
        <f t="shared" si="48"/>
        <v>75.36</v>
      </c>
      <c r="J858" s="48"/>
      <c r="K858" s="48"/>
      <c r="L858" s="50"/>
      <c r="M858" s="53"/>
      <c r="N858" s="54"/>
    </row>
    <row r="859" spans="1:14" ht="15" hidden="1" customHeight="1" x14ac:dyDescent="0.25">
      <c r="A859" s="47"/>
      <c r="B859" s="46"/>
      <c r="C859" s="46" t="s">
        <v>4514</v>
      </c>
      <c r="D859" s="46" t="s">
        <v>4515</v>
      </c>
      <c r="E859" s="46"/>
      <c r="F859" s="48">
        <v>1</v>
      </c>
      <c r="G859" s="48"/>
      <c r="H859" s="48"/>
      <c r="I859" s="49">
        <f t="shared" si="48"/>
        <v>76.36</v>
      </c>
      <c r="J859" s="48"/>
      <c r="K859" s="48"/>
      <c r="L859" s="50"/>
      <c r="M859" s="53"/>
      <c r="N859" s="54"/>
    </row>
    <row r="860" spans="1:14" ht="15" hidden="1" customHeight="1" x14ac:dyDescent="0.25">
      <c r="A860" s="47"/>
      <c r="B860" s="46"/>
      <c r="C860" s="46" t="s">
        <v>4516</v>
      </c>
      <c r="D860" s="46" t="s">
        <v>4517</v>
      </c>
      <c r="E860" s="46"/>
      <c r="F860" s="48">
        <v>1</v>
      </c>
      <c r="G860" s="48"/>
      <c r="H860" s="48"/>
      <c r="I860" s="49">
        <f t="shared" si="48"/>
        <v>77.36</v>
      </c>
      <c r="J860" s="48"/>
      <c r="K860" s="48"/>
      <c r="L860" s="50"/>
      <c r="M860" s="53"/>
      <c r="N860" s="54"/>
    </row>
    <row r="861" spans="1:14" ht="15" hidden="1" customHeight="1" x14ac:dyDescent="0.25">
      <c r="A861" s="47"/>
      <c r="B861" s="46"/>
      <c r="C861" s="46" t="s">
        <v>4518</v>
      </c>
      <c r="D861" s="46" t="s">
        <v>4519</v>
      </c>
      <c r="E861" s="46"/>
      <c r="F861" s="48">
        <v>1</v>
      </c>
      <c r="G861" s="48"/>
      <c r="H861" s="48"/>
      <c r="I861" s="49">
        <f t="shared" si="48"/>
        <v>78.36</v>
      </c>
      <c r="J861" s="48"/>
      <c r="K861" s="48"/>
      <c r="L861" s="50"/>
      <c r="M861" s="53"/>
      <c r="N861" s="54"/>
    </row>
    <row r="862" spans="1:14" ht="15" hidden="1" customHeight="1" x14ac:dyDescent="0.25">
      <c r="A862" s="47"/>
      <c r="B862" s="46"/>
      <c r="C862" s="46" t="s">
        <v>4520</v>
      </c>
      <c r="D862" s="46" t="s">
        <v>4521</v>
      </c>
      <c r="E862" s="46"/>
      <c r="F862" s="48">
        <v>1</v>
      </c>
      <c r="G862" s="48"/>
      <c r="H862" s="48"/>
      <c r="I862" s="49">
        <f t="shared" si="48"/>
        <v>79.36</v>
      </c>
      <c r="J862" s="48"/>
      <c r="K862" s="48"/>
      <c r="L862" s="50"/>
      <c r="M862" s="53"/>
      <c r="N862" s="54"/>
    </row>
    <row r="863" spans="1:14" ht="15" hidden="1" customHeight="1" x14ac:dyDescent="0.25">
      <c r="A863" s="47"/>
      <c r="B863" s="46"/>
      <c r="C863" s="46" t="s">
        <v>3757</v>
      </c>
      <c r="D863" s="46" t="s">
        <v>4522</v>
      </c>
      <c r="E863" s="46"/>
      <c r="F863" s="48">
        <v>1</v>
      </c>
      <c r="G863" s="48"/>
      <c r="H863" s="48"/>
      <c r="I863" s="49">
        <f t="shared" si="48"/>
        <v>80.36</v>
      </c>
      <c r="J863" s="48"/>
      <c r="K863" s="48"/>
      <c r="L863" s="50"/>
      <c r="M863" s="53"/>
      <c r="N863" s="54"/>
    </row>
    <row r="864" spans="1:14" ht="15" hidden="1" customHeight="1" x14ac:dyDescent="0.25">
      <c r="A864" s="47"/>
      <c r="B864" s="46"/>
      <c r="C864" s="46" t="s">
        <v>3761</v>
      </c>
      <c r="D864" s="46" t="s">
        <v>4523</v>
      </c>
      <c r="E864" s="46"/>
      <c r="F864" s="48">
        <v>1</v>
      </c>
      <c r="G864" s="48"/>
      <c r="H864" s="48"/>
      <c r="I864" s="49">
        <f t="shared" si="48"/>
        <v>81.36</v>
      </c>
      <c r="J864" s="48"/>
      <c r="K864" s="48"/>
      <c r="L864" s="50"/>
      <c r="M864" s="53"/>
      <c r="N864" s="54"/>
    </row>
    <row r="865" spans="1:14" ht="15" hidden="1" customHeight="1" x14ac:dyDescent="0.25">
      <c r="A865" s="47"/>
      <c r="B865" s="46"/>
      <c r="C865" s="46" t="s">
        <v>3763</v>
      </c>
      <c r="D865" s="46" t="s">
        <v>4524</v>
      </c>
      <c r="E865" s="46"/>
      <c r="F865" s="48">
        <v>1</v>
      </c>
      <c r="G865" s="48"/>
      <c r="H865" s="48"/>
      <c r="I865" s="49">
        <f t="shared" si="48"/>
        <v>82.36</v>
      </c>
      <c r="J865" s="48"/>
      <c r="K865" s="48"/>
      <c r="L865" s="50"/>
      <c r="M865" s="53"/>
      <c r="N865" s="54"/>
    </row>
    <row r="866" spans="1:14" ht="15" hidden="1" customHeight="1" x14ac:dyDescent="0.25">
      <c r="A866" s="47"/>
      <c r="B866" s="46"/>
      <c r="C866" s="46" t="s">
        <v>3765</v>
      </c>
      <c r="D866" s="46" t="s">
        <v>4525</v>
      </c>
      <c r="E866" s="46"/>
      <c r="F866" s="48">
        <v>1</v>
      </c>
      <c r="G866" s="48"/>
      <c r="H866" s="48"/>
      <c r="I866" s="49">
        <f t="shared" si="48"/>
        <v>83.36</v>
      </c>
      <c r="J866" s="48"/>
      <c r="K866" s="48"/>
      <c r="L866" s="50"/>
      <c r="M866" s="53"/>
      <c r="N866" s="54"/>
    </row>
    <row r="867" spans="1:14" ht="15" hidden="1" customHeight="1" x14ac:dyDescent="0.25">
      <c r="A867" s="47"/>
      <c r="B867" s="46"/>
      <c r="C867" s="46" t="s">
        <v>4526</v>
      </c>
      <c r="D867" s="46" t="s">
        <v>4527</v>
      </c>
      <c r="E867" s="46"/>
      <c r="F867" s="48">
        <v>1</v>
      </c>
      <c r="G867" s="48"/>
      <c r="H867" s="48"/>
      <c r="I867" s="49">
        <f t="shared" si="48"/>
        <v>84.36</v>
      </c>
      <c r="J867" s="48"/>
      <c r="K867" s="48"/>
      <c r="L867" s="50"/>
      <c r="M867" s="53"/>
      <c r="N867" s="54"/>
    </row>
    <row r="868" spans="1:14" ht="15" hidden="1" customHeight="1" x14ac:dyDescent="0.25">
      <c r="A868" s="47"/>
      <c r="B868" s="46"/>
      <c r="C868" s="46" t="s">
        <v>3767</v>
      </c>
      <c r="D868" s="46" t="s">
        <v>4528</v>
      </c>
      <c r="E868" s="46"/>
      <c r="F868" s="48">
        <v>1</v>
      </c>
      <c r="G868" s="48"/>
      <c r="H868" s="48"/>
      <c r="I868" s="49">
        <f t="shared" si="48"/>
        <v>85.36</v>
      </c>
      <c r="J868" s="48"/>
      <c r="K868" s="48"/>
      <c r="L868" s="50"/>
      <c r="M868" s="53"/>
      <c r="N868" s="54"/>
    </row>
    <row r="869" spans="1:14" ht="15" hidden="1" customHeight="1" x14ac:dyDescent="0.25">
      <c r="A869" s="47"/>
      <c r="B869" s="46"/>
      <c r="C869" s="46" t="s">
        <v>4529</v>
      </c>
      <c r="D869" s="46" t="s">
        <v>4530</v>
      </c>
      <c r="E869" s="46"/>
      <c r="F869" s="48">
        <v>1</v>
      </c>
      <c r="G869" s="48"/>
      <c r="H869" s="48"/>
      <c r="I869" s="49">
        <f t="shared" si="48"/>
        <v>86.36</v>
      </c>
      <c r="J869" s="48"/>
      <c r="K869" s="48"/>
      <c r="L869" s="50"/>
      <c r="M869" s="53"/>
      <c r="N869" s="54"/>
    </row>
    <row r="870" spans="1:14" ht="15" hidden="1" customHeight="1" x14ac:dyDescent="0.25">
      <c r="A870" s="47"/>
      <c r="B870" s="46"/>
      <c r="C870" s="46" t="s">
        <v>4531</v>
      </c>
      <c r="D870" s="46" t="s">
        <v>4532</v>
      </c>
      <c r="E870" s="46"/>
      <c r="F870" s="48">
        <v>1</v>
      </c>
      <c r="G870" s="48"/>
      <c r="H870" s="48"/>
      <c r="I870" s="49">
        <f t="shared" si="48"/>
        <v>87.36</v>
      </c>
      <c r="J870" s="48"/>
      <c r="K870" s="48"/>
      <c r="L870" s="50"/>
      <c r="M870" s="53"/>
      <c r="N870" s="54"/>
    </row>
    <row r="871" spans="1:14" ht="15" hidden="1" customHeight="1" x14ac:dyDescent="0.25">
      <c r="A871" s="47"/>
      <c r="B871" s="46"/>
      <c r="C871" s="46" t="s">
        <v>4533</v>
      </c>
      <c r="D871" s="46" t="s">
        <v>4534</v>
      </c>
      <c r="E871" s="46"/>
      <c r="F871" s="48">
        <v>1</v>
      </c>
      <c r="G871" s="48"/>
      <c r="H871" s="48"/>
      <c r="I871" s="49">
        <f t="shared" si="48"/>
        <v>88.36</v>
      </c>
      <c r="J871" s="48"/>
      <c r="K871" s="48"/>
      <c r="L871" s="50"/>
      <c r="M871" s="53"/>
      <c r="N871" s="54"/>
    </row>
    <row r="872" spans="1:14" ht="15" hidden="1" customHeight="1" x14ac:dyDescent="0.25">
      <c r="A872" s="47"/>
      <c r="B872" s="46"/>
      <c r="C872" s="46" t="s">
        <v>4535</v>
      </c>
      <c r="D872" s="46" t="s">
        <v>4536</v>
      </c>
      <c r="E872" s="46"/>
      <c r="F872" s="48">
        <v>1</v>
      </c>
      <c r="G872" s="48"/>
      <c r="H872" s="48"/>
      <c r="I872" s="49">
        <f t="shared" si="48"/>
        <v>89.36</v>
      </c>
      <c r="J872" s="48"/>
      <c r="K872" s="48"/>
      <c r="L872" s="50"/>
      <c r="M872" s="53"/>
      <c r="N872" s="54"/>
    </row>
    <row r="873" spans="1:14" ht="15" hidden="1" customHeight="1" x14ac:dyDescent="0.25">
      <c r="A873" s="47"/>
      <c r="B873" s="46"/>
      <c r="C873" s="46" t="s">
        <v>3771</v>
      </c>
      <c r="D873" s="46" t="s">
        <v>4537</v>
      </c>
      <c r="E873" s="46"/>
      <c r="F873" s="48">
        <v>1</v>
      </c>
      <c r="G873" s="48"/>
      <c r="H873" s="48"/>
      <c r="I873" s="49">
        <f t="shared" si="48"/>
        <v>90.36</v>
      </c>
      <c r="J873" s="48"/>
      <c r="K873" s="48"/>
      <c r="L873" s="50"/>
      <c r="M873" s="53"/>
      <c r="N873" s="54"/>
    </row>
    <row r="874" spans="1:14" ht="15" hidden="1" customHeight="1" x14ac:dyDescent="0.25">
      <c r="A874" s="47"/>
      <c r="B874" s="46"/>
      <c r="C874" s="46" t="s">
        <v>3773</v>
      </c>
      <c r="D874" s="46" t="s">
        <v>4538</v>
      </c>
      <c r="E874" s="46"/>
      <c r="F874" s="48">
        <v>1</v>
      </c>
      <c r="G874" s="48"/>
      <c r="H874" s="48"/>
      <c r="I874" s="49">
        <f t="shared" si="48"/>
        <v>91.36</v>
      </c>
      <c r="J874" s="48"/>
      <c r="K874" s="48"/>
      <c r="L874" s="50"/>
      <c r="M874" s="53"/>
      <c r="N874" s="54"/>
    </row>
    <row r="875" spans="1:14" ht="15" hidden="1" customHeight="1" x14ac:dyDescent="0.25">
      <c r="A875" s="47"/>
      <c r="B875" s="46"/>
      <c r="C875" s="46" t="s">
        <v>3775</v>
      </c>
      <c r="D875" s="46" t="s">
        <v>4539</v>
      </c>
      <c r="E875" s="46"/>
      <c r="F875" s="48">
        <v>1</v>
      </c>
      <c r="G875" s="48"/>
      <c r="H875" s="48"/>
      <c r="I875" s="49">
        <f t="shared" si="48"/>
        <v>92.36</v>
      </c>
      <c r="J875" s="48"/>
      <c r="K875" s="48"/>
      <c r="L875" s="50"/>
      <c r="M875" s="53"/>
      <c r="N875" s="54"/>
    </row>
    <row r="876" spans="1:14" ht="15" hidden="1" customHeight="1" x14ac:dyDescent="0.25">
      <c r="A876" s="47"/>
      <c r="B876" s="46"/>
      <c r="C876" s="46" t="s">
        <v>4540</v>
      </c>
      <c r="D876" s="46" t="s">
        <v>4541</v>
      </c>
      <c r="E876" s="46"/>
      <c r="F876" s="48">
        <v>1</v>
      </c>
      <c r="G876" s="48"/>
      <c r="H876" s="48"/>
      <c r="I876" s="49">
        <f t="shared" si="48"/>
        <v>93.36</v>
      </c>
      <c r="J876" s="48"/>
      <c r="K876" s="48"/>
      <c r="L876" s="50"/>
      <c r="M876" s="53"/>
      <c r="N876" s="54"/>
    </row>
    <row r="877" spans="1:14" ht="15" hidden="1" customHeight="1" x14ac:dyDescent="0.25">
      <c r="A877" s="47"/>
      <c r="B877" s="46"/>
      <c r="C877" s="46" t="s">
        <v>4542</v>
      </c>
      <c r="D877" s="46" t="s">
        <v>4543</v>
      </c>
      <c r="E877" s="46"/>
      <c r="F877" s="48">
        <v>1</v>
      </c>
      <c r="G877" s="48"/>
      <c r="H877" s="48"/>
      <c r="I877" s="49">
        <f t="shared" si="48"/>
        <v>94.36</v>
      </c>
      <c r="J877" s="48"/>
      <c r="K877" s="48"/>
      <c r="L877" s="50"/>
      <c r="M877" s="53"/>
      <c r="N877" s="54"/>
    </row>
    <row r="878" spans="1:14" ht="15" hidden="1" customHeight="1" x14ac:dyDescent="0.25">
      <c r="A878" s="47"/>
      <c r="B878" s="46"/>
      <c r="C878" s="46" t="s">
        <v>3783</v>
      </c>
      <c r="D878" s="46" t="s">
        <v>4544</v>
      </c>
      <c r="E878" s="46"/>
      <c r="F878" s="48">
        <v>1</v>
      </c>
      <c r="G878" s="48"/>
      <c r="H878" s="48"/>
      <c r="I878" s="49">
        <f t="shared" si="48"/>
        <v>95.36</v>
      </c>
      <c r="J878" s="48"/>
      <c r="K878" s="48"/>
      <c r="L878" s="50"/>
      <c r="M878" s="53"/>
      <c r="N878" s="54"/>
    </row>
    <row r="879" spans="1:14" ht="15" hidden="1" customHeight="1" x14ac:dyDescent="0.25">
      <c r="A879" s="47"/>
      <c r="B879" s="46"/>
      <c r="C879" s="46" t="s">
        <v>3785</v>
      </c>
      <c r="D879" s="46" t="s">
        <v>4545</v>
      </c>
      <c r="E879" s="46"/>
      <c r="F879" s="48">
        <v>1</v>
      </c>
      <c r="G879" s="48"/>
      <c r="H879" s="48"/>
      <c r="I879" s="49">
        <f t="shared" si="48"/>
        <v>96.36</v>
      </c>
      <c r="J879" s="48"/>
      <c r="K879" s="48"/>
      <c r="L879" s="50"/>
      <c r="M879" s="53"/>
      <c r="N879" s="54"/>
    </row>
    <row r="880" spans="1:14" ht="15" hidden="1" customHeight="1" x14ac:dyDescent="0.25">
      <c r="A880" s="47"/>
      <c r="B880" s="46"/>
      <c r="C880" s="46" t="s">
        <v>3789</v>
      </c>
      <c r="D880" s="46" t="s">
        <v>4546</v>
      </c>
      <c r="E880" s="46"/>
      <c r="F880" s="48">
        <v>1</v>
      </c>
      <c r="G880" s="48"/>
      <c r="H880" s="48"/>
      <c r="I880" s="49">
        <f t="shared" si="48"/>
        <v>97.36</v>
      </c>
      <c r="J880" s="48"/>
      <c r="K880" s="48"/>
      <c r="L880" s="50"/>
      <c r="M880" s="53"/>
      <c r="N880" s="54"/>
    </row>
    <row r="881" spans="1:14" ht="15" hidden="1" customHeight="1" x14ac:dyDescent="0.25">
      <c r="A881" s="47"/>
      <c r="B881" s="46"/>
      <c r="C881" s="46" t="s">
        <v>3791</v>
      </c>
      <c r="D881" s="46" t="s">
        <v>4547</v>
      </c>
      <c r="E881" s="46"/>
      <c r="F881" s="48">
        <v>1</v>
      </c>
      <c r="G881" s="48"/>
      <c r="H881" s="48"/>
      <c r="I881" s="49">
        <f t="shared" si="48"/>
        <v>98.36</v>
      </c>
      <c r="J881" s="48"/>
      <c r="K881" s="48"/>
      <c r="L881" s="50"/>
      <c r="M881" s="53"/>
      <c r="N881" s="54"/>
    </row>
    <row r="882" spans="1:14" ht="15" hidden="1" customHeight="1" x14ac:dyDescent="0.25">
      <c r="A882" s="47"/>
      <c r="B882" s="46"/>
      <c r="C882" s="46" t="s">
        <v>3801</v>
      </c>
      <c r="D882" s="46" t="s">
        <v>4548</v>
      </c>
      <c r="E882" s="46"/>
      <c r="F882" s="48">
        <v>1</v>
      </c>
      <c r="G882" s="48"/>
      <c r="H882" s="48"/>
      <c r="I882" s="49">
        <f t="shared" si="48"/>
        <v>99.36</v>
      </c>
      <c r="J882" s="48"/>
      <c r="K882" s="48"/>
      <c r="L882" s="50"/>
      <c r="M882" s="53"/>
      <c r="N882" s="54"/>
    </row>
    <row r="883" spans="1:14" ht="15" hidden="1" customHeight="1" x14ac:dyDescent="0.25">
      <c r="A883" s="47"/>
      <c r="B883" s="46"/>
      <c r="C883" s="46" t="s">
        <v>3803</v>
      </c>
      <c r="D883" s="46" t="s">
        <v>4549</v>
      </c>
      <c r="E883" s="46"/>
      <c r="F883" s="48">
        <v>1</v>
      </c>
      <c r="G883" s="48"/>
      <c r="H883" s="48"/>
      <c r="I883" s="49">
        <f t="shared" si="48"/>
        <v>100.36</v>
      </c>
      <c r="J883" s="48"/>
      <c r="K883" s="48"/>
      <c r="L883" s="50"/>
      <c r="M883" s="53"/>
      <c r="N883" s="54"/>
    </row>
    <row r="884" spans="1:14" ht="15" hidden="1" customHeight="1" x14ac:dyDescent="0.25">
      <c r="A884" s="47"/>
      <c r="B884" s="46"/>
      <c r="C884" s="46" t="s">
        <v>4550</v>
      </c>
      <c r="D884" s="46" t="s">
        <v>4551</v>
      </c>
      <c r="E884" s="46"/>
      <c r="F884" s="48">
        <v>1</v>
      </c>
      <c r="G884" s="48"/>
      <c r="H884" s="48"/>
      <c r="I884" s="49">
        <f t="shared" si="48"/>
        <v>101.36</v>
      </c>
      <c r="J884" s="48"/>
      <c r="K884" s="48"/>
      <c r="L884" s="50"/>
      <c r="M884" s="53"/>
      <c r="N884" s="54"/>
    </row>
    <row r="885" spans="1:14" ht="15" hidden="1" customHeight="1" x14ac:dyDescent="0.25">
      <c r="A885" s="62"/>
      <c r="B885" s="46"/>
      <c r="C885" s="46" t="s">
        <v>3811</v>
      </c>
      <c r="D885" s="46" t="s">
        <v>4552</v>
      </c>
      <c r="E885" s="46"/>
      <c r="F885" s="48">
        <v>1</v>
      </c>
      <c r="G885" s="48"/>
      <c r="H885" s="48"/>
      <c r="I885" s="49">
        <f t="shared" si="48"/>
        <v>102.36</v>
      </c>
      <c r="J885" s="48"/>
      <c r="K885" s="48"/>
      <c r="L885" s="50"/>
      <c r="M885" s="53"/>
      <c r="N885" s="54"/>
    </row>
    <row r="886" spans="1:14" ht="15" hidden="1" customHeight="1" x14ac:dyDescent="0.25">
      <c r="A886" s="62"/>
      <c r="B886" s="63"/>
      <c r="C886" s="46" t="s">
        <v>3813</v>
      </c>
      <c r="D886" s="46" t="s">
        <v>4553</v>
      </c>
      <c r="E886" s="46"/>
      <c r="F886" s="48">
        <v>1</v>
      </c>
      <c r="G886" s="48"/>
      <c r="H886" s="48"/>
      <c r="I886" s="49">
        <f t="shared" si="48"/>
        <v>103.36</v>
      </c>
      <c r="J886" s="48"/>
      <c r="K886" s="48"/>
      <c r="L886" s="50"/>
      <c r="M886" s="53"/>
      <c r="N886" s="54"/>
    </row>
    <row r="887" spans="1:14" ht="15" hidden="1" customHeight="1" x14ac:dyDescent="0.25">
      <c r="A887" s="62"/>
      <c r="B887" s="63"/>
      <c r="C887" s="46" t="s">
        <v>3819</v>
      </c>
      <c r="D887" s="46" t="s">
        <v>4554</v>
      </c>
      <c r="E887" s="46"/>
      <c r="F887" s="48">
        <v>1</v>
      </c>
      <c r="G887" s="48"/>
      <c r="H887" s="48"/>
      <c r="I887" s="49">
        <f t="shared" si="48"/>
        <v>104.36</v>
      </c>
      <c r="J887" s="48"/>
      <c r="K887" s="48"/>
      <c r="L887" s="50"/>
      <c r="M887" s="53"/>
      <c r="N887" s="54"/>
    </row>
    <row r="888" spans="1:14" ht="15" hidden="1" customHeight="1" x14ac:dyDescent="0.25">
      <c r="A888" s="62"/>
      <c r="B888" s="63"/>
      <c r="C888" s="46" t="s">
        <v>3827</v>
      </c>
      <c r="D888" s="46" t="s">
        <v>4555</v>
      </c>
      <c r="E888" s="46"/>
      <c r="F888" s="48">
        <v>1</v>
      </c>
      <c r="G888" s="48"/>
      <c r="H888" s="48"/>
      <c r="I888" s="49">
        <f t="shared" si="48"/>
        <v>105.36</v>
      </c>
      <c r="J888" s="48"/>
      <c r="K888" s="48"/>
      <c r="L888" s="50"/>
      <c r="M888" s="53"/>
      <c r="N888" s="54"/>
    </row>
    <row r="889" spans="1:14" ht="15" hidden="1" customHeight="1" x14ac:dyDescent="0.25">
      <c r="A889" s="62"/>
      <c r="B889" s="63"/>
      <c r="C889" s="46" t="s">
        <v>3831</v>
      </c>
      <c r="D889" s="46" t="s">
        <v>4556</v>
      </c>
      <c r="E889" s="46"/>
      <c r="F889" s="48">
        <v>1</v>
      </c>
      <c r="G889" s="48"/>
      <c r="H889" s="48"/>
      <c r="I889" s="49">
        <f t="shared" si="48"/>
        <v>106.36</v>
      </c>
      <c r="J889" s="48"/>
      <c r="K889" s="48"/>
      <c r="L889" s="50"/>
      <c r="M889" s="53"/>
      <c r="N889" s="54"/>
    </row>
    <row r="890" spans="1:14" ht="15" hidden="1" customHeight="1" x14ac:dyDescent="0.25">
      <c r="A890" s="62"/>
      <c r="B890" s="63"/>
      <c r="C890" s="46" t="s">
        <v>3835</v>
      </c>
      <c r="D890" s="46" t="s">
        <v>4557</v>
      </c>
      <c r="E890" s="46"/>
      <c r="F890" s="48">
        <v>1</v>
      </c>
      <c r="G890" s="48"/>
      <c r="H890" s="48"/>
      <c r="I890" s="49">
        <f t="shared" si="48"/>
        <v>107.36</v>
      </c>
      <c r="J890" s="48"/>
      <c r="K890" s="48"/>
      <c r="L890" s="50"/>
      <c r="M890" s="53"/>
      <c r="N890" s="54"/>
    </row>
    <row r="891" spans="1:14" ht="15" hidden="1" customHeight="1" x14ac:dyDescent="0.25">
      <c r="A891" s="62"/>
      <c r="B891" s="63"/>
      <c r="C891" s="46" t="s">
        <v>3839</v>
      </c>
      <c r="D891" s="46" t="s">
        <v>4558</v>
      </c>
      <c r="E891" s="46"/>
      <c r="F891" s="48">
        <v>1</v>
      </c>
      <c r="G891" s="48"/>
      <c r="H891" s="48"/>
      <c r="I891" s="49">
        <f t="shared" si="48"/>
        <v>108.36</v>
      </c>
      <c r="J891" s="48"/>
      <c r="K891" s="48"/>
      <c r="L891" s="50"/>
      <c r="M891" s="53"/>
      <c r="N891" s="54"/>
    </row>
    <row r="892" spans="1:14" ht="15" hidden="1" customHeight="1" x14ac:dyDescent="0.25">
      <c r="A892" s="62"/>
      <c r="B892" s="63"/>
      <c r="C892" s="46" t="s">
        <v>3843</v>
      </c>
      <c r="D892" s="46" t="s">
        <v>4559</v>
      </c>
      <c r="E892" s="46"/>
      <c r="F892" s="48">
        <v>1</v>
      </c>
      <c r="G892" s="48"/>
      <c r="H892" s="48"/>
      <c r="I892" s="49">
        <f t="shared" si="48"/>
        <v>109.36</v>
      </c>
      <c r="J892" s="48"/>
      <c r="K892" s="48"/>
      <c r="L892" s="50"/>
      <c r="M892" s="53"/>
      <c r="N892" s="54"/>
    </row>
    <row r="893" spans="1:14" ht="15" hidden="1" customHeight="1" x14ac:dyDescent="0.25">
      <c r="A893" s="62"/>
      <c r="B893" s="63"/>
      <c r="C893" s="46" t="s">
        <v>3845</v>
      </c>
      <c r="D893" s="46" t="s">
        <v>4560</v>
      </c>
      <c r="E893" s="46"/>
      <c r="F893" s="48">
        <v>1</v>
      </c>
      <c r="G893" s="48"/>
      <c r="H893" s="48"/>
      <c r="I893" s="49">
        <f t="shared" si="48"/>
        <v>110.36</v>
      </c>
      <c r="J893" s="48"/>
      <c r="K893" s="48"/>
      <c r="L893" s="50"/>
      <c r="M893" s="53"/>
      <c r="N893" s="54"/>
    </row>
    <row r="894" spans="1:14" ht="15" hidden="1" customHeight="1" x14ac:dyDescent="0.25">
      <c r="A894" s="62"/>
      <c r="B894" s="63"/>
      <c r="C894" s="46" t="s">
        <v>3849</v>
      </c>
      <c r="D894" s="46" t="s">
        <v>4561</v>
      </c>
      <c r="E894" s="46"/>
      <c r="F894" s="48">
        <v>1</v>
      </c>
      <c r="G894" s="48"/>
      <c r="H894" s="48"/>
      <c r="I894" s="49">
        <f t="shared" si="48"/>
        <v>111.36</v>
      </c>
      <c r="J894" s="48"/>
      <c r="K894" s="48"/>
      <c r="L894" s="50"/>
      <c r="M894" s="53"/>
      <c r="N894" s="54"/>
    </row>
    <row r="895" spans="1:14" ht="15" hidden="1" customHeight="1" x14ac:dyDescent="0.25">
      <c r="A895" s="62"/>
      <c r="B895" s="63"/>
      <c r="C895" s="46" t="s">
        <v>3853</v>
      </c>
      <c r="D895" s="46" t="s">
        <v>4562</v>
      </c>
      <c r="E895" s="46"/>
      <c r="F895" s="48">
        <v>1</v>
      </c>
      <c r="G895" s="48"/>
      <c r="H895" s="48"/>
      <c r="I895" s="49">
        <f t="shared" si="48"/>
        <v>112.36</v>
      </c>
      <c r="J895" s="48"/>
      <c r="K895" s="48"/>
      <c r="L895" s="50"/>
      <c r="M895" s="53"/>
      <c r="N895" s="54"/>
    </row>
    <row r="896" spans="1:14" ht="15" hidden="1" customHeight="1" x14ac:dyDescent="0.25">
      <c r="A896" s="62"/>
      <c r="B896" s="63"/>
      <c r="C896" s="46" t="s">
        <v>3861</v>
      </c>
      <c r="D896" s="46" t="s">
        <v>4563</v>
      </c>
      <c r="E896" s="46"/>
      <c r="F896" s="48">
        <v>1</v>
      </c>
      <c r="G896" s="48"/>
      <c r="H896" s="48"/>
      <c r="I896" s="49">
        <f t="shared" si="48"/>
        <v>113.36</v>
      </c>
      <c r="J896" s="48"/>
      <c r="K896" s="48"/>
      <c r="L896" s="50"/>
      <c r="M896" s="53"/>
      <c r="N896" s="54"/>
    </row>
    <row r="897" spans="1:14" ht="15" hidden="1" customHeight="1" x14ac:dyDescent="0.25">
      <c r="A897" s="62"/>
      <c r="B897" s="63"/>
      <c r="C897" s="46" t="s">
        <v>3863</v>
      </c>
      <c r="D897" s="46" t="s">
        <v>4564</v>
      </c>
      <c r="E897" s="46"/>
      <c r="F897" s="48">
        <v>1</v>
      </c>
      <c r="G897" s="48"/>
      <c r="H897" s="48"/>
      <c r="I897" s="49">
        <f t="shared" si="48"/>
        <v>114.36</v>
      </c>
      <c r="J897" s="48"/>
      <c r="K897" s="48"/>
      <c r="L897" s="50"/>
      <c r="M897" s="53"/>
      <c r="N897" s="54"/>
    </row>
    <row r="898" spans="1:14" ht="15" hidden="1" customHeight="1" x14ac:dyDescent="0.25">
      <c r="A898" s="62"/>
      <c r="B898" s="63"/>
      <c r="C898" s="46" t="s">
        <v>3867</v>
      </c>
      <c r="D898" s="46" t="s">
        <v>4565</v>
      </c>
      <c r="E898" s="46"/>
      <c r="F898" s="48">
        <v>1</v>
      </c>
      <c r="G898" s="48"/>
      <c r="H898" s="48"/>
      <c r="I898" s="49">
        <f t="shared" si="48"/>
        <v>115.36</v>
      </c>
      <c r="J898" s="48"/>
      <c r="K898" s="48"/>
      <c r="L898" s="50"/>
      <c r="M898" s="53"/>
      <c r="N898" s="54"/>
    </row>
    <row r="899" spans="1:14" ht="15" hidden="1" customHeight="1" x14ac:dyDescent="0.25">
      <c r="A899" s="62"/>
      <c r="B899" s="63"/>
      <c r="C899" s="46" t="s">
        <v>3875</v>
      </c>
      <c r="D899" s="46" t="s">
        <v>4566</v>
      </c>
      <c r="E899" s="46"/>
      <c r="F899" s="48">
        <v>1</v>
      </c>
      <c r="G899" s="48"/>
      <c r="H899" s="48"/>
      <c r="I899" s="49">
        <f t="shared" si="48"/>
        <v>116.36</v>
      </c>
      <c r="J899" s="48"/>
      <c r="K899" s="48"/>
      <c r="L899" s="50"/>
      <c r="M899" s="53"/>
      <c r="N899" s="54"/>
    </row>
    <row r="900" spans="1:14" ht="15" hidden="1" customHeight="1" x14ac:dyDescent="0.25">
      <c r="A900" s="62"/>
      <c r="B900" s="63"/>
      <c r="C900" s="46" t="s">
        <v>3877</v>
      </c>
      <c r="D900" s="46" t="s">
        <v>4567</v>
      </c>
      <c r="E900" s="46"/>
      <c r="F900" s="48">
        <v>1</v>
      </c>
      <c r="G900" s="48"/>
      <c r="H900" s="48"/>
      <c r="I900" s="49">
        <f t="shared" si="48"/>
        <v>117.36</v>
      </c>
      <c r="J900" s="48"/>
      <c r="K900" s="48"/>
      <c r="L900" s="50"/>
      <c r="M900" s="53"/>
      <c r="N900" s="54"/>
    </row>
    <row r="901" spans="1:14" ht="15" hidden="1" customHeight="1" x14ac:dyDescent="0.25">
      <c r="A901" s="62"/>
      <c r="B901" s="63"/>
      <c r="C901" s="46" t="s">
        <v>4568</v>
      </c>
      <c r="D901" s="46" t="s">
        <v>4569</v>
      </c>
      <c r="E901" s="46"/>
      <c r="F901" s="48">
        <v>1</v>
      </c>
      <c r="G901" s="48"/>
      <c r="H901" s="48"/>
      <c r="I901" s="49">
        <f t="shared" si="48"/>
        <v>118.36</v>
      </c>
      <c r="J901" s="48"/>
      <c r="K901" s="48"/>
      <c r="L901" s="50"/>
      <c r="M901" s="53"/>
      <c r="N901" s="54"/>
    </row>
    <row r="902" spans="1:14" ht="15" hidden="1" customHeight="1" x14ac:dyDescent="0.25">
      <c r="A902" s="62"/>
      <c r="B902" s="63"/>
      <c r="C902" s="46" t="s">
        <v>4570</v>
      </c>
      <c r="D902" s="46" t="s">
        <v>4571</v>
      </c>
      <c r="E902" s="46"/>
      <c r="F902" s="48">
        <v>1</v>
      </c>
      <c r="G902" s="48"/>
      <c r="H902" s="48"/>
      <c r="I902" s="49">
        <f t="shared" si="48"/>
        <v>119.36</v>
      </c>
      <c r="J902" s="48"/>
      <c r="K902" s="48"/>
      <c r="L902" s="50"/>
      <c r="M902" s="53"/>
      <c r="N902" s="54"/>
    </row>
    <row r="903" spans="1:14" ht="15" hidden="1" customHeight="1" x14ac:dyDescent="0.25">
      <c r="A903" s="62"/>
      <c r="B903" s="63"/>
      <c r="C903" s="46" t="s">
        <v>4572</v>
      </c>
      <c r="D903" s="46" t="s">
        <v>4573</v>
      </c>
      <c r="E903" s="46"/>
      <c r="F903" s="48">
        <v>1</v>
      </c>
      <c r="G903" s="48"/>
      <c r="H903" s="48"/>
      <c r="I903" s="49">
        <f t="shared" si="48"/>
        <v>120.36</v>
      </c>
      <c r="J903" s="48"/>
      <c r="K903" s="48"/>
      <c r="L903" s="50"/>
      <c r="M903" s="53"/>
      <c r="N903" s="54"/>
    </row>
    <row r="904" spans="1:14" ht="15" hidden="1" customHeight="1" x14ac:dyDescent="0.25">
      <c r="A904" s="62"/>
      <c r="B904" s="63"/>
      <c r="C904" s="46" t="s">
        <v>3883</v>
      </c>
      <c r="D904" s="46" t="s">
        <v>4574</v>
      </c>
      <c r="E904" s="46"/>
      <c r="F904" s="48">
        <v>1</v>
      </c>
      <c r="G904" s="48"/>
      <c r="H904" s="48"/>
      <c r="I904" s="49">
        <f t="shared" si="48"/>
        <v>121.36</v>
      </c>
      <c r="J904" s="48"/>
      <c r="K904" s="48"/>
      <c r="L904" s="50"/>
      <c r="M904" s="53"/>
      <c r="N904" s="54"/>
    </row>
    <row r="905" spans="1:14" ht="15" hidden="1" customHeight="1" x14ac:dyDescent="0.25">
      <c r="A905" s="62"/>
      <c r="B905" s="63"/>
      <c r="C905" s="46" t="s">
        <v>3885</v>
      </c>
      <c r="D905" s="46" t="s">
        <v>4575</v>
      </c>
      <c r="E905" s="46"/>
      <c r="F905" s="48">
        <v>1</v>
      </c>
      <c r="G905" s="48"/>
      <c r="H905" s="48"/>
      <c r="I905" s="49">
        <f t="shared" si="48"/>
        <v>122.36</v>
      </c>
      <c r="J905" s="48"/>
      <c r="K905" s="48"/>
      <c r="L905" s="50"/>
      <c r="M905" s="53"/>
      <c r="N905" s="54"/>
    </row>
    <row r="906" spans="1:14" ht="15" hidden="1" customHeight="1" x14ac:dyDescent="0.25">
      <c r="A906" s="62"/>
      <c r="B906" s="63"/>
      <c r="C906" s="46" t="s">
        <v>3887</v>
      </c>
      <c r="D906" s="46" t="s">
        <v>4576</v>
      </c>
      <c r="E906" s="46"/>
      <c r="F906" s="48">
        <v>1</v>
      </c>
      <c r="G906" s="48"/>
      <c r="H906" s="48"/>
      <c r="I906" s="49">
        <f t="shared" si="48"/>
        <v>123.36</v>
      </c>
      <c r="J906" s="48"/>
      <c r="K906" s="48"/>
      <c r="L906" s="50"/>
      <c r="M906" s="53"/>
      <c r="N906" s="54"/>
    </row>
    <row r="907" spans="1:14" ht="15" hidden="1" customHeight="1" x14ac:dyDescent="0.25">
      <c r="A907" s="62"/>
      <c r="B907" s="63"/>
      <c r="C907" s="46" t="s">
        <v>3889</v>
      </c>
      <c r="D907" s="46" t="s">
        <v>4577</v>
      </c>
      <c r="E907" s="46"/>
      <c r="F907" s="48">
        <v>1</v>
      </c>
      <c r="G907" s="48"/>
      <c r="H907" s="48"/>
      <c r="I907" s="49">
        <f t="shared" si="48"/>
        <v>124.36</v>
      </c>
      <c r="J907" s="48"/>
      <c r="K907" s="48"/>
      <c r="L907" s="50"/>
      <c r="M907" s="53"/>
      <c r="N907" s="54"/>
    </row>
    <row r="908" spans="1:14" ht="15" hidden="1" customHeight="1" x14ac:dyDescent="0.25">
      <c r="A908" s="62"/>
      <c r="B908" s="63"/>
      <c r="C908" s="46" t="s">
        <v>3891</v>
      </c>
      <c r="D908" s="46" t="s">
        <v>4578</v>
      </c>
      <c r="E908" s="46"/>
      <c r="F908" s="48">
        <v>1</v>
      </c>
      <c r="G908" s="48"/>
      <c r="H908" s="48"/>
      <c r="I908" s="49">
        <f t="shared" si="48"/>
        <v>125.36</v>
      </c>
      <c r="J908" s="48"/>
      <c r="K908" s="48"/>
      <c r="L908" s="50"/>
      <c r="M908" s="53"/>
      <c r="N908" s="54"/>
    </row>
    <row r="909" spans="1:14" ht="15" hidden="1" customHeight="1" x14ac:dyDescent="0.25">
      <c r="A909" s="62"/>
      <c r="B909" s="63"/>
      <c r="C909" s="46" t="s">
        <v>3893</v>
      </c>
      <c r="D909" s="46" t="s">
        <v>4579</v>
      </c>
      <c r="E909" s="46"/>
      <c r="F909" s="48">
        <v>1</v>
      </c>
      <c r="G909" s="48"/>
      <c r="H909" s="48"/>
      <c r="I909" s="49">
        <f t="shared" si="48"/>
        <v>126.36</v>
      </c>
      <c r="J909" s="48"/>
      <c r="K909" s="48"/>
      <c r="L909" s="50"/>
      <c r="M909" s="53"/>
      <c r="N909" s="54"/>
    </row>
    <row r="910" spans="1:14" ht="15" hidden="1" customHeight="1" x14ac:dyDescent="0.25">
      <c r="A910" s="62"/>
      <c r="B910" s="63"/>
      <c r="C910" s="46" t="s">
        <v>3897</v>
      </c>
      <c r="D910" s="46" t="s">
        <v>4580</v>
      </c>
      <c r="E910" s="46"/>
      <c r="F910" s="48">
        <v>1</v>
      </c>
      <c r="G910" s="48"/>
      <c r="H910" s="48"/>
      <c r="I910" s="49">
        <f t="shared" si="48"/>
        <v>127.36</v>
      </c>
      <c r="J910" s="48"/>
      <c r="K910" s="48"/>
      <c r="L910" s="50"/>
      <c r="M910" s="53"/>
      <c r="N910" s="54"/>
    </row>
    <row r="911" spans="1:14" ht="15" hidden="1" customHeight="1" x14ac:dyDescent="0.25">
      <c r="A911" s="62"/>
      <c r="B911" s="63"/>
      <c r="C911" s="46" t="s">
        <v>3899</v>
      </c>
      <c r="D911" s="46" t="s">
        <v>4581</v>
      </c>
      <c r="E911" s="46"/>
      <c r="F911" s="48">
        <v>1</v>
      </c>
      <c r="G911" s="48"/>
      <c r="H911" s="48"/>
      <c r="I911" s="49">
        <f t="shared" si="48"/>
        <v>128.36000000000001</v>
      </c>
      <c r="J911" s="48"/>
      <c r="K911" s="48"/>
      <c r="L911" s="50"/>
      <c r="M911" s="53"/>
      <c r="N911" s="54"/>
    </row>
    <row r="912" spans="1:14" ht="15" hidden="1" customHeight="1" x14ac:dyDescent="0.25">
      <c r="A912" s="62"/>
      <c r="B912" s="63"/>
      <c r="C912" s="46" t="s">
        <v>3903</v>
      </c>
      <c r="D912" s="46" t="s">
        <v>4582</v>
      </c>
      <c r="E912" s="46"/>
      <c r="F912" s="48">
        <v>1</v>
      </c>
      <c r="G912" s="48"/>
      <c r="H912" s="48"/>
      <c r="I912" s="49">
        <f t="shared" si="48"/>
        <v>129.36000000000001</v>
      </c>
      <c r="J912" s="48"/>
      <c r="K912" s="48"/>
      <c r="L912" s="50"/>
      <c r="M912" s="53"/>
      <c r="N912" s="54"/>
    </row>
    <row r="913" spans="1:14" ht="15" hidden="1" customHeight="1" x14ac:dyDescent="0.25">
      <c r="A913" s="62"/>
      <c r="B913" s="63"/>
      <c r="C913" s="46" t="s">
        <v>3907</v>
      </c>
      <c r="D913" s="46" t="s">
        <v>4583</v>
      </c>
      <c r="E913" s="46"/>
      <c r="F913" s="48">
        <v>1</v>
      </c>
      <c r="G913" s="48"/>
      <c r="H913" s="48"/>
      <c r="I913" s="49">
        <f t="shared" ref="I913:I960" si="49">I912+1</f>
        <v>130.36000000000001</v>
      </c>
      <c r="J913" s="48"/>
      <c r="K913" s="48"/>
      <c r="L913" s="50"/>
      <c r="M913" s="53"/>
      <c r="N913" s="54"/>
    </row>
    <row r="914" spans="1:14" ht="15" hidden="1" customHeight="1" x14ac:dyDescent="0.25">
      <c r="A914" s="62"/>
      <c r="B914" s="63"/>
      <c r="C914" s="46" t="s">
        <v>4584</v>
      </c>
      <c r="D914" s="46" t="s">
        <v>4585</v>
      </c>
      <c r="E914" s="46"/>
      <c r="F914" s="48">
        <v>1</v>
      </c>
      <c r="G914" s="48"/>
      <c r="H914" s="48"/>
      <c r="I914" s="49">
        <f t="shared" si="49"/>
        <v>131.36000000000001</v>
      </c>
      <c r="J914" s="48"/>
      <c r="K914" s="48"/>
      <c r="L914" s="50"/>
      <c r="M914" s="53"/>
      <c r="N914" s="54"/>
    </row>
    <row r="915" spans="1:14" ht="15" hidden="1" customHeight="1" x14ac:dyDescent="0.25">
      <c r="A915" s="62"/>
      <c r="B915" s="63"/>
      <c r="C915" s="46" t="s">
        <v>4586</v>
      </c>
      <c r="D915" s="46" t="s">
        <v>4587</v>
      </c>
      <c r="E915" s="46"/>
      <c r="F915" s="48">
        <v>1</v>
      </c>
      <c r="G915" s="48"/>
      <c r="H915" s="48"/>
      <c r="I915" s="49">
        <f t="shared" si="49"/>
        <v>132.36000000000001</v>
      </c>
      <c r="J915" s="48"/>
      <c r="K915" s="48"/>
      <c r="L915" s="50"/>
      <c r="M915" s="53"/>
      <c r="N915" s="54"/>
    </row>
    <row r="916" spans="1:14" ht="15" hidden="1" customHeight="1" x14ac:dyDescent="0.25">
      <c r="A916" s="62"/>
      <c r="B916" s="63"/>
      <c r="C916" s="46" t="s">
        <v>4588</v>
      </c>
      <c r="D916" s="46" t="s">
        <v>4589</v>
      </c>
      <c r="E916" s="46"/>
      <c r="F916" s="48">
        <v>1</v>
      </c>
      <c r="G916" s="48"/>
      <c r="H916" s="48"/>
      <c r="I916" s="49">
        <f t="shared" si="49"/>
        <v>133.36000000000001</v>
      </c>
      <c r="J916" s="48"/>
      <c r="K916" s="48"/>
      <c r="L916" s="50"/>
      <c r="M916" s="53"/>
      <c r="N916" s="54"/>
    </row>
    <row r="917" spans="1:14" ht="15" hidden="1" customHeight="1" x14ac:dyDescent="0.25">
      <c r="A917" s="62"/>
      <c r="B917" s="63"/>
      <c r="C917" s="46" t="s">
        <v>4590</v>
      </c>
      <c r="D917" s="46" t="s">
        <v>4591</v>
      </c>
      <c r="E917" s="46"/>
      <c r="F917" s="48">
        <v>1</v>
      </c>
      <c r="G917" s="48"/>
      <c r="H917" s="48"/>
      <c r="I917" s="49">
        <f t="shared" si="49"/>
        <v>134.36000000000001</v>
      </c>
      <c r="J917" s="48"/>
      <c r="K917" s="48"/>
      <c r="L917" s="50"/>
      <c r="M917" s="53"/>
      <c r="N917" s="54"/>
    </row>
    <row r="918" spans="1:14" ht="15" hidden="1" customHeight="1" x14ac:dyDescent="0.25">
      <c r="A918" s="62"/>
      <c r="B918" s="63"/>
      <c r="C918" s="46" t="s">
        <v>4592</v>
      </c>
      <c r="D918" s="46" t="s">
        <v>4593</v>
      </c>
      <c r="E918" s="46"/>
      <c r="F918" s="48">
        <v>1</v>
      </c>
      <c r="G918" s="48"/>
      <c r="H918" s="48"/>
      <c r="I918" s="49">
        <f t="shared" si="49"/>
        <v>135.36000000000001</v>
      </c>
      <c r="J918" s="48"/>
      <c r="K918" s="48"/>
      <c r="L918" s="50"/>
      <c r="M918" s="53"/>
      <c r="N918" s="54"/>
    </row>
    <row r="919" spans="1:14" ht="15" hidden="1" customHeight="1" x14ac:dyDescent="0.25">
      <c r="A919" s="62"/>
      <c r="B919" s="63"/>
      <c r="C919" s="46" t="s">
        <v>4594</v>
      </c>
      <c r="D919" s="46" t="s">
        <v>4595</v>
      </c>
      <c r="E919" s="46"/>
      <c r="F919" s="48">
        <v>1</v>
      </c>
      <c r="G919" s="48"/>
      <c r="H919" s="48"/>
      <c r="I919" s="49">
        <f t="shared" si="49"/>
        <v>136.36000000000001</v>
      </c>
      <c r="J919" s="48"/>
      <c r="K919" s="48"/>
      <c r="L919" s="50"/>
      <c r="M919" s="53"/>
      <c r="N919" s="54"/>
    </row>
    <row r="920" spans="1:14" ht="15" hidden="1" customHeight="1" x14ac:dyDescent="0.25">
      <c r="A920" s="62"/>
      <c r="B920" s="63"/>
      <c r="C920" s="46" t="s">
        <v>3929</v>
      </c>
      <c r="D920" s="46" t="s">
        <v>4596</v>
      </c>
      <c r="E920" s="46"/>
      <c r="F920" s="48">
        <v>1</v>
      </c>
      <c r="G920" s="48"/>
      <c r="H920" s="48"/>
      <c r="I920" s="49">
        <f t="shared" si="49"/>
        <v>137.36000000000001</v>
      </c>
      <c r="J920" s="48"/>
      <c r="K920" s="48"/>
      <c r="L920" s="50"/>
      <c r="M920" s="53"/>
      <c r="N920" s="54"/>
    </row>
    <row r="921" spans="1:14" ht="15" hidden="1" customHeight="1" x14ac:dyDescent="0.25">
      <c r="A921" s="62"/>
      <c r="B921" s="63"/>
      <c r="C921" s="46" t="s">
        <v>4597</v>
      </c>
      <c r="D921" s="46" t="s">
        <v>4598</v>
      </c>
      <c r="E921" s="46"/>
      <c r="F921" s="48">
        <v>1</v>
      </c>
      <c r="G921" s="48"/>
      <c r="H921" s="48"/>
      <c r="I921" s="49">
        <f t="shared" si="49"/>
        <v>138.36000000000001</v>
      </c>
      <c r="J921" s="48"/>
      <c r="K921" s="48"/>
      <c r="L921" s="50"/>
      <c r="M921" s="53"/>
      <c r="N921" s="54"/>
    </row>
    <row r="922" spans="1:14" ht="15" hidden="1" customHeight="1" x14ac:dyDescent="0.25">
      <c r="A922" s="62"/>
      <c r="B922" s="63"/>
      <c r="C922" s="46" t="s">
        <v>4599</v>
      </c>
      <c r="D922" s="46" t="s">
        <v>4600</v>
      </c>
      <c r="E922" s="46"/>
      <c r="F922" s="48">
        <v>1</v>
      </c>
      <c r="G922" s="48"/>
      <c r="H922" s="48"/>
      <c r="I922" s="49">
        <f t="shared" si="49"/>
        <v>139.36000000000001</v>
      </c>
      <c r="J922" s="48"/>
      <c r="K922" s="48"/>
      <c r="L922" s="50"/>
      <c r="M922" s="53"/>
      <c r="N922" s="54"/>
    </row>
    <row r="923" spans="1:14" ht="15" hidden="1" customHeight="1" x14ac:dyDescent="0.25">
      <c r="A923" s="62"/>
      <c r="B923" s="63"/>
      <c r="C923" s="46" t="s">
        <v>4601</v>
      </c>
      <c r="D923" s="46" t="s">
        <v>4602</v>
      </c>
      <c r="E923" s="46"/>
      <c r="F923" s="48">
        <v>1</v>
      </c>
      <c r="G923" s="48"/>
      <c r="H923" s="48"/>
      <c r="I923" s="49">
        <f t="shared" si="49"/>
        <v>140.36000000000001</v>
      </c>
      <c r="J923" s="48"/>
      <c r="K923" s="48"/>
      <c r="L923" s="50"/>
      <c r="M923" s="53"/>
      <c r="N923" s="54"/>
    </row>
    <row r="924" spans="1:14" ht="15" hidden="1" customHeight="1" x14ac:dyDescent="0.25">
      <c r="A924" s="62"/>
      <c r="B924" s="63"/>
      <c r="C924" s="46" t="s">
        <v>3941</v>
      </c>
      <c r="D924" s="46" t="s">
        <v>4603</v>
      </c>
      <c r="E924" s="46"/>
      <c r="F924" s="48">
        <v>1</v>
      </c>
      <c r="G924" s="48"/>
      <c r="H924" s="48"/>
      <c r="I924" s="49">
        <f t="shared" si="49"/>
        <v>141.36000000000001</v>
      </c>
      <c r="J924" s="48"/>
      <c r="K924" s="48"/>
      <c r="L924" s="50"/>
      <c r="M924" s="53"/>
      <c r="N924" s="54"/>
    </row>
    <row r="925" spans="1:14" ht="15" hidden="1" customHeight="1" x14ac:dyDescent="0.25">
      <c r="A925" s="62"/>
      <c r="B925" s="63"/>
      <c r="C925" s="46" t="s">
        <v>3943</v>
      </c>
      <c r="D925" s="46" t="s">
        <v>4604</v>
      </c>
      <c r="E925" s="46"/>
      <c r="F925" s="48">
        <v>1</v>
      </c>
      <c r="G925" s="48"/>
      <c r="H925" s="48"/>
      <c r="I925" s="49">
        <f t="shared" si="49"/>
        <v>142.36000000000001</v>
      </c>
      <c r="J925" s="48"/>
      <c r="K925" s="48"/>
      <c r="L925" s="50"/>
      <c r="M925" s="53"/>
      <c r="N925" s="54"/>
    </row>
    <row r="926" spans="1:14" ht="15" hidden="1" customHeight="1" x14ac:dyDescent="0.25">
      <c r="A926" s="62"/>
      <c r="B926" s="63"/>
      <c r="C926" s="46" t="s">
        <v>3949</v>
      </c>
      <c r="D926" s="46" t="s">
        <v>4605</v>
      </c>
      <c r="E926" s="46"/>
      <c r="F926" s="48">
        <v>1</v>
      </c>
      <c r="G926" s="48"/>
      <c r="H926" s="48"/>
      <c r="I926" s="49">
        <f t="shared" si="49"/>
        <v>143.36000000000001</v>
      </c>
      <c r="J926" s="48"/>
      <c r="K926" s="48"/>
      <c r="L926" s="50"/>
      <c r="M926" s="53"/>
      <c r="N926" s="54"/>
    </row>
    <row r="927" spans="1:14" ht="15" hidden="1" customHeight="1" x14ac:dyDescent="0.25">
      <c r="A927" s="62"/>
      <c r="B927" s="63"/>
      <c r="C927" s="46" t="s">
        <v>4606</v>
      </c>
      <c r="D927" s="46" t="s">
        <v>4607</v>
      </c>
      <c r="E927" s="46"/>
      <c r="F927" s="48">
        <v>1</v>
      </c>
      <c r="G927" s="48"/>
      <c r="H927" s="48"/>
      <c r="I927" s="49">
        <f t="shared" si="49"/>
        <v>144.36000000000001</v>
      </c>
      <c r="J927" s="48"/>
      <c r="K927" s="48"/>
      <c r="L927" s="50"/>
      <c r="M927" s="53"/>
      <c r="N927" s="54"/>
    </row>
    <row r="928" spans="1:14" ht="15" hidden="1" customHeight="1" x14ac:dyDescent="0.25">
      <c r="A928" s="62"/>
      <c r="B928" s="63"/>
      <c r="C928" s="46" t="s">
        <v>4608</v>
      </c>
      <c r="D928" s="46" t="s">
        <v>4609</v>
      </c>
      <c r="E928" s="46"/>
      <c r="F928" s="48">
        <v>1</v>
      </c>
      <c r="G928" s="48"/>
      <c r="H928" s="48"/>
      <c r="I928" s="49">
        <f t="shared" si="49"/>
        <v>145.36000000000001</v>
      </c>
      <c r="J928" s="48"/>
      <c r="K928" s="48"/>
      <c r="L928" s="50"/>
      <c r="M928" s="53"/>
      <c r="N928" s="54"/>
    </row>
    <row r="929" spans="1:14" ht="15" hidden="1" customHeight="1" x14ac:dyDescent="0.25">
      <c r="A929" s="62"/>
      <c r="B929" s="63"/>
      <c r="C929" s="46" t="s">
        <v>4610</v>
      </c>
      <c r="D929" s="46" t="s">
        <v>4611</v>
      </c>
      <c r="E929" s="46"/>
      <c r="F929" s="48">
        <v>1</v>
      </c>
      <c r="G929" s="48"/>
      <c r="H929" s="48"/>
      <c r="I929" s="49">
        <f t="shared" si="49"/>
        <v>146.36000000000001</v>
      </c>
      <c r="J929" s="48"/>
      <c r="K929" s="48"/>
      <c r="L929" s="50"/>
      <c r="M929" s="53"/>
      <c r="N929" s="54"/>
    </row>
    <row r="930" spans="1:14" ht="15" hidden="1" customHeight="1" x14ac:dyDescent="0.25">
      <c r="A930" s="62"/>
      <c r="B930" s="63"/>
      <c r="C930" s="46" t="s">
        <v>3955</v>
      </c>
      <c r="D930" s="46" t="s">
        <v>4612</v>
      </c>
      <c r="E930" s="46"/>
      <c r="F930" s="48">
        <v>1</v>
      </c>
      <c r="G930" s="48"/>
      <c r="H930" s="48"/>
      <c r="I930" s="49">
        <f t="shared" si="49"/>
        <v>147.36000000000001</v>
      </c>
      <c r="J930" s="48"/>
      <c r="K930" s="48"/>
      <c r="L930" s="50"/>
      <c r="M930" s="53"/>
      <c r="N930" s="54"/>
    </row>
    <row r="931" spans="1:14" ht="15" hidden="1" customHeight="1" x14ac:dyDescent="0.25">
      <c r="A931" s="62"/>
      <c r="B931" s="63"/>
      <c r="C931" s="46" t="s">
        <v>3957</v>
      </c>
      <c r="D931" s="46" t="s">
        <v>4613</v>
      </c>
      <c r="E931" s="46"/>
      <c r="F931" s="48">
        <v>1</v>
      </c>
      <c r="G931" s="48"/>
      <c r="H931" s="48"/>
      <c r="I931" s="49">
        <f t="shared" si="49"/>
        <v>148.36000000000001</v>
      </c>
      <c r="J931" s="48"/>
      <c r="K931" s="48"/>
      <c r="L931" s="50"/>
      <c r="M931" s="53"/>
      <c r="N931" s="54"/>
    </row>
    <row r="932" spans="1:14" ht="15" hidden="1" customHeight="1" x14ac:dyDescent="0.25">
      <c r="A932" s="62"/>
      <c r="B932" s="63"/>
      <c r="C932" s="46" t="s">
        <v>3963</v>
      </c>
      <c r="D932" s="46" t="s">
        <v>4614</v>
      </c>
      <c r="E932" s="46"/>
      <c r="F932" s="48">
        <v>1</v>
      </c>
      <c r="G932" s="48"/>
      <c r="H932" s="48"/>
      <c r="I932" s="49">
        <f t="shared" si="49"/>
        <v>149.36000000000001</v>
      </c>
      <c r="J932" s="48"/>
      <c r="K932" s="48"/>
      <c r="L932" s="50"/>
      <c r="M932" s="53"/>
      <c r="N932" s="54"/>
    </row>
    <row r="933" spans="1:14" ht="15" hidden="1" customHeight="1" x14ac:dyDescent="0.25">
      <c r="A933" s="62"/>
      <c r="B933" s="63"/>
      <c r="C933" s="46" t="s">
        <v>4615</v>
      </c>
      <c r="D933" s="46" t="s">
        <v>4616</v>
      </c>
      <c r="E933" s="46"/>
      <c r="F933" s="48">
        <v>1</v>
      </c>
      <c r="G933" s="48"/>
      <c r="H933" s="48"/>
      <c r="I933" s="49">
        <f t="shared" si="49"/>
        <v>150.36000000000001</v>
      </c>
      <c r="J933" s="48"/>
      <c r="K933" s="48"/>
      <c r="L933" s="50"/>
      <c r="M933" s="53"/>
      <c r="N933" s="54"/>
    </row>
    <row r="934" spans="1:14" ht="15" hidden="1" customHeight="1" x14ac:dyDescent="0.25">
      <c r="A934" s="62"/>
      <c r="B934" s="63"/>
      <c r="C934" s="46" t="s">
        <v>4617</v>
      </c>
      <c r="D934" s="46" t="s">
        <v>4618</v>
      </c>
      <c r="E934" s="46"/>
      <c r="F934" s="48">
        <v>1</v>
      </c>
      <c r="G934" s="48"/>
      <c r="H934" s="48"/>
      <c r="I934" s="49">
        <f t="shared" si="49"/>
        <v>151.36000000000001</v>
      </c>
      <c r="J934" s="48"/>
      <c r="K934" s="48"/>
      <c r="L934" s="50"/>
      <c r="M934" s="53"/>
      <c r="N934" s="54"/>
    </row>
    <row r="935" spans="1:14" ht="15" hidden="1" customHeight="1" x14ac:dyDescent="0.25">
      <c r="A935" s="62"/>
      <c r="B935" s="63"/>
      <c r="C935" s="46" t="s">
        <v>4619</v>
      </c>
      <c r="D935" s="46" t="s">
        <v>4620</v>
      </c>
      <c r="E935" s="46"/>
      <c r="F935" s="48">
        <v>1</v>
      </c>
      <c r="G935" s="48"/>
      <c r="H935" s="48"/>
      <c r="I935" s="49">
        <f t="shared" si="49"/>
        <v>152.36000000000001</v>
      </c>
      <c r="J935" s="48"/>
      <c r="K935" s="48"/>
      <c r="L935" s="50"/>
      <c r="M935" s="53"/>
      <c r="N935" s="54"/>
    </row>
    <row r="936" spans="1:14" ht="15" hidden="1" customHeight="1" x14ac:dyDescent="0.25">
      <c r="A936" s="62"/>
      <c r="B936" s="63"/>
      <c r="C936" s="46" t="s">
        <v>3971</v>
      </c>
      <c r="D936" s="46" t="s">
        <v>4621</v>
      </c>
      <c r="E936" s="46"/>
      <c r="F936" s="48">
        <v>1</v>
      </c>
      <c r="G936" s="48"/>
      <c r="H936" s="48"/>
      <c r="I936" s="49">
        <f t="shared" si="49"/>
        <v>153.36000000000001</v>
      </c>
      <c r="J936" s="48"/>
      <c r="K936" s="48"/>
      <c r="L936" s="50"/>
      <c r="M936" s="53"/>
      <c r="N936" s="54"/>
    </row>
    <row r="937" spans="1:14" ht="15" hidden="1" customHeight="1" x14ac:dyDescent="0.25">
      <c r="A937" s="62"/>
      <c r="B937" s="63"/>
      <c r="C937" s="46" t="s">
        <v>3975</v>
      </c>
      <c r="D937" s="46" t="s">
        <v>4622</v>
      </c>
      <c r="E937" s="46"/>
      <c r="F937" s="48">
        <v>1</v>
      </c>
      <c r="G937" s="48"/>
      <c r="H937" s="48"/>
      <c r="I937" s="49">
        <f t="shared" si="49"/>
        <v>154.36000000000001</v>
      </c>
      <c r="J937" s="48"/>
      <c r="K937" s="48"/>
      <c r="L937" s="50"/>
      <c r="M937" s="53"/>
      <c r="N937" s="54"/>
    </row>
    <row r="938" spans="1:14" ht="15" hidden="1" customHeight="1" x14ac:dyDescent="0.25">
      <c r="A938" s="62"/>
      <c r="B938" s="63"/>
      <c r="C938" s="46" t="s">
        <v>3977</v>
      </c>
      <c r="D938" s="46" t="s">
        <v>4623</v>
      </c>
      <c r="E938" s="46"/>
      <c r="F938" s="48">
        <v>1</v>
      </c>
      <c r="G938" s="48"/>
      <c r="H938" s="48"/>
      <c r="I938" s="49">
        <f t="shared" si="49"/>
        <v>155.36000000000001</v>
      </c>
      <c r="J938" s="48"/>
      <c r="K938" s="48"/>
      <c r="L938" s="50"/>
      <c r="M938" s="53"/>
      <c r="N938" s="54"/>
    </row>
    <row r="939" spans="1:14" ht="15" hidden="1" customHeight="1" x14ac:dyDescent="0.25">
      <c r="A939" s="62"/>
      <c r="B939" s="63"/>
      <c r="C939" s="46" t="s">
        <v>4624</v>
      </c>
      <c r="D939" s="46" t="s">
        <v>4625</v>
      </c>
      <c r="E939" s="46"/>
      <c r="F939" s="48">
        <v>1</v>
      </c>
      <c r="G939" s="48"/>
      <c r="H939" s="48"/>
      <c r="I939" s="49">
        <f t="shared" si="49"/>
        <v>156.36000000000001</v>
      </c>
      <c r="J939" s="48"/>
      <c r="K939" s="48"/>
      <c r="L939" s="50"/>
      <c r="M939" s="53"/>
      <c r="N939" s="54"/>
    </row>
    <row r="940" spans="1:14" ht="15" hidden="1" customHeight="1" x14ac:dyDescent="0.25">
      <c r="A940" s="62"/>
      <c r="B940" s="63"/>
      <c r="C940" s="46" t="s">
        <v>3987</v>
      </c>
      <c r="D940" s="46" t="s">
        <v>4626</v>
      </c>
      <c r="E940" s="46"/>
      <c r="F940" s="48">
        <v>1</v>
      </c>
      <c r="G940" s="48"/>
      <c r="H940" s="48"/>
      <c r="I940" s="49">
        <f t="shared" si="49"/>
        <v>157.36000000000001</v>
      </c>
      <c r="J940" s="48"/>
      <c r="K940" s="48"/>
      <c r="L940" s="50"/>
      <c r="M940" s="53"/>
      <c r="N940" s="54"/>
    </row>
    <row r="941" spans="1:14" ht="15" hidden="1" customHeight="1" x14ac:dyDescent="0.25">
      <c r="A941" s="62"/>
      <c r="B941" s="63"/>
      <c r="C941" s="46" t="s">
        <v>3989</v>
      </c>
      <c r="D941" s="46" t="s">
        <v>4627</v>
      </c>
      <c r="E941" s="46"/>
      <c r="F941" s="48">
        <v>1</v>
      </c>
      <c r="G941" s="48"/>
      <c r="H941" s="48"/>
      <c r="I941" s="49">
        <f t="shared" si="49"/>
        <v>158.36000000000001</v>
      </c>
      <c r="J941" s="48"/>
      <c r="K941" s="48"/>
      <c r="L941" s="50"/>
      <c r="M941" s="53"/>
      <c r="N941" s="54"/>
    </row>
    <row r="942" spans="1:14" ht="15" hidden="1" customHeight="1" x14ac:dyDescent="0.25">
      <c r="A942" s="62"/>
      <c r="B942" s="63"/>
      <c r="C942" s="46" t="s">
        <v>3991</v>
      </c>
      <c r="D942" s="46" t="s">
        <v>4628</v>
      </c>
      <c r="E942" s="46"/>
      <c r="F942" s="48">
        <v>1</v>
      </c>
      <c r="G942" s="48"/>
      <c r="H942" s="48"/>
      <c r="I942" s="49">
        <f t="shared" si="49"/>
        <v>159.36000000000001</v>
      </c>
      <c r="J942" s="48"/>
      <c r="K942" s="48"/>
      <c r="L942" s="50"/>
      <c r="M942" s="53"/>
      <c r="N942" s="54"/>
    </row>
    <row r="943" spans="1:14" ht="15" hidden="1" customHeight="1" x14ac:dyDescent="0.25">
      <c r="A943" s="62"/>
      <c r="B943" s="63"/>
      <c r="C943" s="46" t="s">
        <v>4629</v>
      </c>
      <c r="D943" s="46" t="s">
        <v>4630</v>
      </c>
      <c r="E943" s="46"/>
      <c r="F943" s="48">
        <v>1</v>
      </c>
      <c r="G943" s="48"/>
      <c r="H943" s="48"/>
      <c r="I943" s="49">
        <f t="shared" si="49"/>
        <v>160.36000000000001</v>
      </c>
      <c r="J943" s="48"/>
      <c r="K943" s="48"/>
      <c r="L943" s="50"/>
      <c r="M943" s="53"/>
      <c r="N943" s="54"/>
    </row>
    <row r="944" spans="1:14" ht="15" hidden="1" customHeight="1" x14ac:dyDescent="0.25">
      <c r="A944" s="62"/>
      <c r="B944" s="63"/>
      <c r="C944" s="46" t="s">
        <v>4631</v>
      </c>
      <c r="D944" s="46" t="s">
        <v>4632</v>
      </c>
      <c r="E944" s="46"/>
      <c r="F944" s="48">
        <v>1</v>
      </c>
      <c r="G944" s="48"/>
      <c r="H944" s="48"/>
      <c r="I944" s="49">
        <f t="shared" si="49"/>
        <v>161.36000000000001</v>
      </c>
      <c r="J944" s="48"/>
      <c r="K944" s="48"/>
      <c r="L944" s="50"/>
      <c r="M944" s="53"/>
      <c r="N944" s="54"/>
    </row>
    <row r="945" spans="1:14" ht="15" hidden="1" customHeight="1" x14ac:dyDescent="0.25">
      <c r="A945" s="62"/>
      <c r="B945" s="63"/>
      <c r="C945" s="46" t="s">
        <v>4633</v>
      </c>
      <c r="D945" s="46" t="s">
        <v>4634</v>
      </c>
      <c r="E945" s="46"/>
      <c r="F945" s="48">
        <v>1</v>
      </c>
      <c r="G945" s="48"/>
      <c r="H945" s="48"/>
      <c r="I945" s="49">
        <f t="shared" si="49"/>
        <v>162.36000000000001</v>
      </c>
      <c r="J945" s="48"/>
      <c r="K945" s="48"/>
      <c r="L945" s="50"/>
      <c r="M945" s="53"/>
      <c r="N945" s="54"/>
    </row>
    <row r="946" spans="1:14" ht="15" hidden="1" customHeight="1" x14ac:dyDescent="0.25">
      <c r="A946" s="62"/>
      <c r="B946" s="63"/>
      <c r="C946" s="46" t="s">
        <v>3999</v>
      </c>
      <c r="D946" s="46" t="s">
        <v>4635</v>
      </c>
      <c r="E946" s="46"/>
      <c r="F946" s="48">
        <v>1</v>
      </c>
      <c r="G946" s="48"/>
      <c r="H946" s="48"/>
      <c r="I946" s="49">
        <f t="shared" si="49"/>
        <v>163.36000000000001</v>
      </c>
      <c r="J946" s="48"/>
      <c r="K946" s="48"/>
      <c r="L946" s="50"/>
      <c r="M946" s="53"/>
      <c r="N946" s="54"/>
    </row>
    <row r="947" spans="1:14" ht="15" hidden="1" customHeight="1" x14ac:dyDescent="0.25">
      <c r="A947" s="62"/>
      <c r="B947" s="63"/>
      <c r="C947" s="46" t="s">
        <v>4001</v>
      </c>
      <c r="D947" s="46" t="s">
        <v>4636</v>
      </c>
      <c r="E947" s="46"/>
      <c r="F947" s="48">
        <v>1</v>
      </c>
      <c r="G947" s="48"/>
      <c r="H947" s="48"/>
      <c r="I947" s="49">
        <f t="shared" si="49"/>
        <v>164.36</v>
      </c>
      <c r="J947" s="48"/>
      <c r="K947" s="48"/>
      <c r="L947" s="50"/>
      <c r="M947" s="53"/>
      <c r="N947" s="54"/>
    </row>
    <row r="948" spans="1:14" ht="15" hidden="1" customHeight="1" x14ac:dyDescent="0.25">
      <c r="A948" s="62"/>
      <c r="B948" s="63"/>
      <c r="C948" s="46" t="s">
        <v>4009</v>
      </c>
      <c r="D948" s="46" t="s">
        <v>4637</v>
      </c>
      <c r="E948" s="46"/>
      <c r="F948" s="48">
        <v>1</v>
      </c>
      <c r="G948" s="48"/>
      <c r="H948" s="48"/>
      <c r="I948" s="49">
        <f t="shared" si="49"/>
        <v>165.36</v>
      </c>
      <c r="J948" s="48"/>
      <c r="K948" s="48"/>
      <c r="L948" s="50"/>
      <c r="M948" s="53"/>
      <c r="N948" s="54"/>
    </row>
    <row r="949" spans="1:14" ht="15" hidden="1" customHeight="1" x14ac:dyDescent="0.25">
      <c r="A949" s="62"/>
      <c r="B949" s="63"/>
      <c r="C949" s="46" t="s">
        <v>4638</v>
      </c>
      <c r="D949" s="46" t="s">
        <v>4639</v>
      </c>
      <c r="E949" s="46"/>
      <c r="F949" s="48">
        <v>1</v>
      </c>
      <c r="G949" s="48"/>
      <c r="H949" s="48"/>
      <c r="I949" s="49">
        <f t="shared" si="49"/>
        <v>166.36</v>
      </c>
      <c r="J949" s="48"/>
      <c r="K949" s="48"/>
      <c r="L949" s="50"/>
      <c r="M949" s="53"/>
      <c r="N949" s="54"/>
    </row>
    <row r="950" spans="1:14" ht="15" hidden="1" customHeight="1" x14ac:dyDescent="0.25">
      <c r="A950" s="62"/>
      <c r="B950" s="63"/>
      <c r="C950" s="46" t="s">
        <v>4640</v>
      </c>
      <c r="D950" s="46" t="s">
        <v>4641</v>
      </c>
      <c r="E950" s="46"/>
      <c r="F950" s="48">
        <v>1</v>
      </c>
      <c r="G950" s="48"/>
      <c r="H950" s="48"/>
      <c r="I950" s="49">
        <f t="shared" si="49"/>
        <v>167.36</v>
      </c>
      <c r="J950" s="48"/>
      <c r="K950" s="48"/>
      <c r="L950" s="50"/>
      <c r="M950" s="53"/>
      <c r="N950" s="54"/>
    </row>
    <row r="951" spans="1:14" ht="15" hidden="1" customHeight="1" x14ac:dyDescent="0.25">
      <c r="A951" s="62"/>
      <c r="B951" s="63"/>
      <c r="C951" s="46" t="s">
        <v>4642</v>
      </c>
      <c r="D951" s="46" t="s">
        <v>4643</v>
      </c>
      <c r="E951" s="46"/>
      <c r="F951" s="48">
        <v>1</v>
      </c>
      <c r="G951" s="48"/>
      <c r="H951" s="48"/>
      <c r="I951" s="49">
        <f t="shared" si="49"/>
        <v>168.36</v>
      </c>
      <c r="J951" s="48"/>
      <c r="K951" s="48"/>
      <c r="L951" s="50"/>
      <c r="M951" s="53"/>
      <c r="N951" s="54"/>
    </row>
    <row r="952" spans="1:14" ht="15" hidden="1" customHeight="1" x14ac:dyDescent="0.25">
      <c r="A952" s="62"/>
      <c r="B952" s="63"/>
      <c r="C952" s="46" t="s">
        <v>4644</v>
      </c>
      <c r="D952" s="46" t="s">
        <v>4645</v>
      </c>
      <c r="E952" s="46"/>
      <c r="F952" s="48">
        <v>1</v>
      </c>
      <c r="G952" s="48"/>
      <c r="H952" s="48"/>
      <c r="I952" s="49">
        <f t="shared" si="49"/>
        <v>169.36</v>
      </c>
      <c r="J952" s="48"/>
      <c r="K952" s="48"/>
      <c r="L952" s="50"/>
      <c r="M952" s="53"/>
      <c r="N952" s="54"/>
    </row>
    <row r="953" spans="1:14" ht="15" hidden="1" customHeight="1" x14ac:dyDescent="0.25">
      <c r="A953" s="62"/>
      <c r="B953" s="63"/>
      <c r="C953" s="46" t="s">
        <v>4646</v>
      </c>
      <c r="D953" s="46" t="s">
        <v>4647</v>
      </c>
      <c r="E953" s="46"/>
      <c r="F953" s="48">
        <v>1</v>
      </c>
      <c r="G953" s="48"/>
      <c r="H953" s="48"/>
      <c r="I953" s="49">
        <f t="shared" si="49"/>
        <v>170.36</v>
      </c>
      <c r="J953" s="48"/>
      <c r="K953" s="48"/>
      <c r="L953" s="50"/>
      <c r="M953" s="53"/>
      <c r="N953" s="54"/>
    </row>
    <row r="954" spans="1:14" ht="15" hidden="1" customHeight="1" x14ac:dyDescent="0.25">
      <c r="A954" s="62"/>
      <c r="B954" s="63"/>
      <c r="C954" s="46" t="s">
        <v>4648</v>
      </c>
      <c r="D954" s="46" t="s">
        <v>4649</v>
      </c>
      <c r="E954" s="46"/>
      <c r="F954" s="48">
        <v>1</v>
      </c>
      <c r="G954" s="48"/>
      <c r="H954" s="48"/>
      <c r="I954" s="49">
        <f t="shared" si="49"/>
        <v>171.36</v>
      </c>
      <c r="J954" s="48"/>
      <c r="K954" s="48"/>
      <c r="L954" s="50"/>
      <c r="M954" s="53"/>
      <c r="N954" s="54"/>
    </row>
    <row r="955" spans="1:14" ht="15" hidden="1" customHeight="1" x14ac:dyDescent="0.25">
      <c r="A955" s="62"/>
      <c r="B955" s="63"/>
      <c r="C955" s="46" t="s">
        <v>4650</v>
      </c>
      <c r="D955" s="46" t="s">
        <v>4651</v>
      </c>
      <c r="E955" s="46"/>
      <c r="F955" s="48">
        <v>1</v>
      </c>
      <c r="G955" s="48"/>
      <c r="H955" s="48"/>
      <c r="I955" s="49">
        <f t="shared" si="49"/>
        <v>172.36</v>
      </c>
      <c r="J955" s="48"/>
      <c r="K955" s="48"/>
      <c r="L955" s="50"/>
      <c r="M955" s="53"/>
      <c r="N955" s="54"/>
    </row>
    <row r="956" spans="1:14" ht="15" hidden="1" customHeight="1" x14ac:dyDescent="0.25">
      <c r="A956" s="62"/>
      <c r="B956" s="63"/>
      <c r="C956" s="46" t="s">
        <v>4011</v>
      </c>
      <c r="D956" s="46" t="s">
        <v>4652</v>
      </c>
      <c r="E956" s="46"/>
      <c r="F956" s="48">
        <v>1</v>
      </c>
      <c r="G956" s="48"/>
      <c r="H956" s="48"/>
      <c r="I956" s="49">
        <f t="shared" si="49"/>
        <v>173.36</v>
      </c>
      <c r="J956" s="48"/>
      <c r="K956" s="48"/>
      <c r="L956" s="50"/>
      <c r="M956" s="53"/>
      <c r="N956" s="54"/>
    </row>
    <row r="957" spans="1:14" ht="15" hidden="1" customHeight="1" x14ac:dyDescent="0.25">
      <c r="A957" s="62"/>
      <c r="B957" s="63"/>
      <c r="C957" s="46" t="s">
        <v>4015</v>
      </c>
      <c r="D957" s="46" t="s">
        <v>4653</v>
      </c>
      <c r="E957" s="46"/>
      <c r="F957" s="48">
        <v>1</v>
      </c>
      <c r="G957" s="48"/>
      <c r="H957" s="48"/>
      <c r="I957" s="49">
        <f t="shared" si="49"/>
        <v>174.36</v>
      </c>
      <c r="J957" s="48"/>
      <c r="K957" s="48"/>
      <c r="L957" s="50"/>
      <c r="M957" s="53"/>
      <c r="N957" s="54"/>
    </row>
    <row r="958" spans="1:14" ht="15" hidden="1" customHeight="1" x14ac:dyDescent="0.25">
      <c r="A958" s="62"/>
      <c r="B958" s="63"/>
      <c r="C958" s="46" t="s">
        <v>4017</v>
      </c>
      <c r="D958" s="46" t="s">
        <v>4654</v>
      </c>
      <c r="E958" s="46"/>
      <c r="F958" s="48">
        <v>1</v>
      </c>
      <c r="G958" s="48"/>
      <c r="H958" s="48"/>
      <c r="I958" s="49">
        <f t="shared" si="49"/>
        <v>175.36</v>
      </c>
      <c r="J958" s="48"/>
      <c r="K958" s="48"/>
      <c r="L958" s="50"/>
      <c r="M958" s="53"/>
      <c r="N958" s="54"/>
    </row>
    <row r="959" spans="1:14" ht="15" customHeight="1" x14ac:dyDescent="0.25">
      <c r="A959" s="62"/>
      <c r="B959" s="63"/>
      <c r="C959" s="46" t="s">
        <v>4029</v>
      </c>
      <c r="D959" s="46" t="s">
        <v>4655</v>
      </c>
      <c r="E959" s="46"/>
      <c r="F959" s="48">
        <v>1</v>
      </c>
      <c r="G959" s="48"/>
      <c r="H959" s="48"/>
      <c r="I959" s="49">
        <f t="shared" si="49"/>
        <v>176.36</v>
      </c>
      <c r="J959" s="48"/>
      <c r="K959" s="48"/>
      <c r="L959" s="50"/>
      <c r="M959" s="53"/>
      <c r="N959" s="54"/>
    </row>
    <row r="960" spans="1:14" ht="15" customHeight="1" x14ac:dyDescent="0.25">
      <c r="A960" s="62"/>
      <c r="B960" s="63"/>
      <c r="C960" s="46" t="s">
        <v>4031</v>
      </c>
      <c r="D960" s="46" t="s">
        <v>4656</v>
      </c>
      <c r="E960" s="46"/>
      <c r="F960" s="48">
        <v>1</v>
      </c>
      <c r="G960" s="48"/>
      <c r="H960" s="48"/>
      <c r="I960" s="49">
        <f t="shared" si="49"/>
        <v>177.36</v>
      </c>
      <c r="J960" s="48"/>
      <c r="K960" s="48"/>
      <c r="L960" s="50"/>
      <c r="M960" s="53"/>
      <c r="N960" s="54"/>
    </row>
    <row r="961" spans="1:14" ht="15" customHeight="1" x14ac:dyDescent="0.25">
      <c r="A961" s="62"/>
      <c r="B961" s="63"/>
      <c r="C961" s="46"/>
      <c r="D961" s="46"/>
      <c r="E961" s="46"/>
      <c r="F961" s="48"/>
      <c r="G961" s="48"/>
      <c r="H961" s="48"/>
      <c r="I961" s="49"/>
      <c r="J961" s="48"/>
      <c r="K961" s="48"/>
      <c r="L961" s="50"/>
      <c r="M961" s="53"/>
      <c r="N961" s="54"/>
    </row>
    <row r="962" spans="1:14" ht="15" customHeight="1" x14ac:dyDescent="0.25">
      <c r="A962" s="47">
        <f>A784+1</f>
        <v>37</v>
      </c>
      <c r="B962" s="46" t="s">
        <v>110</v>
      </c>
      <c r="C962" s="46" t="s">
        <v>4657</v>
      </c>
      <c r="D962" s="46" t="s">
        <v>4658</v>
      </c>
      <c r="E962" s="46"/>
      <c r="F962" s="48"/>
      <c r="G962" s="48"/>
      <c r="H962" s="48"/>
      <c r="I962" s="49">
        <f>1+A962/100</f>
        <v>1.37</v>
      </c>
      <c r="J962" s="48"/>
      <c r="K962" s="48"/>
      <c r="L962" s="50"/>
      <c r="M962" s="53"/>
      <c r="N962" s="54"/>
    </row>
    <row r="963" spans="1:14" ht="15" customHeight="1" x14ac:dyDescent="0.25">
      <c r="A963" s="47"/>
      <c r="B963" s="46"/>
      <c r="C963" s="46" t="s">
        <v>4659</v>
      </c>
      <c r="D963" s="46" t="s">
        <v>4659</v>
      </c>
      <c r="E963" s="46"/>
      <c r="F963" s="48"/>
      <c r="G963" s="48"/>
      <c r="H963" s="48"/>
      <c r="I963" s="49">
        <f t="shared" ref="I963:I1026" si="50">I962+1</f>
        <v>2.37</v>
      </c>
      <c r="J963" s="48"/>
      <c r="K963" s="48"/>
      <c r="L963" s="50"/>
      <c r="M963" s="53"/>
      <c r="N963" s="54"/>
    </row>
    <row r="964" spans="1:14" ht="15" customHeight="1" x14ac:dyDescent="0.25">
      <c r="A964" s="47"/>
      <c r="B964" s="46"/>
      <c r="C964" s="46" t="s">
        <v>432</v>
      </c>
      <c r="D964" s="46" t="s">
        <v>4660</v>
      </c>
      <c r="E964" s="46"/>
      <c r="F964" s="48"/>
      <c r="G964" s="48"/>
      <c r="H964" s="48"/>
      <c r="I964" s="49">
        <f t="shared" si="50"/>
        <v>3.37</v>
      </c>
      <c r="J964" s="48"/>
      <c r="K964" s="48"/>
      <c r="L964" s="50"/>
      <c r="M964" s="53"/>
      <c r="N964" s="54"/>
    </row>
    <row r="965" spans="1:14" ht="15" customHeight="1" x14ac:dyDescent="0.25">
      <c r="A965" s="47"/>
      <c r="B965" s="46"/>
      <c r="C965" s="46" t="s">
        <v>4661</v>
      </c>
      <c r="D965" s="46" t="s">
        <v>4662</v>
      </c>
      <c r="E965" s="46"/>
      <c r="F965" s="48">
        <v>1</v>
      </c>
      <c r="G965" s="48"/>
      <c r="H965" s="48"/>
      <c r="I965" s="49">
        <f t="shared" si="50"/>
        <v>4.37</v>
      </c>
      <c r="J965" s="48"/>
      <c r="K965" s="48"/>
      <c r="L965" s="50"/>
      <c r="M965" s="53"/>
      <c r="N965" s="54"/>
    </row>
    <row r="966" spans="1:14" ht="15" hidden="1" customHeight="1" x14ac:dyDescent="0.25">
      <c r="A966" s="47"/>
      <c r="B966" s="46"/>
      <c r="C966" s="46" t="s">
        <v>4663</v>
      </c>
      <c r="D966" s="46" t="s">
        <v>4664</v>
      </c>
      <c r="E966" s="46"/>
      <c r="F966" s="48">
        <v>1</v>
      </c>
      <c r="G966" s="48"/>
      <c r="H966" s="48"/>
      <c r="I966" s="49">
        <f t="shared" si="50"/>
        <v>5.37</v>
      </c>
      <c r="J966" s="48"/>
      <c r="K966" s="48"/>
      <c r="L966" s="50"/>
      <c r="M966" s="53"/>
      <c r="N966" s="54"/>
    </row>
    <row r="967" spans="1:14" ht="15" hidden="1" customHeight="1" x14ac:dyDescent="0.25">
      <c r="A967" s="47"/>
      <c r="B967" s="46"/>
      <c r="C967" s="46" t="s">
        <v>4665</v>
      </c>
      <c r="D967" s="46" t="s">
        <v>4666</v>
      </c>
      <c r="E967" s="46"/>
      <c r="F967" s="48">
        <v>1</v>
      </c>
      <c r="G967" s="48"/>
      <c r="H967" s="48"/>
      <c r="I967" s="49">
        <f t="shared" si="50"/>
        <v>6.37</v>
      </c>
      <c r="J967" s="48"/>
      <c r="K967" s="48"/>
      <c r="L967" s="50"/>
      <c r="M967" s="53"/>
      <c r="N967" s="54"/>
    </row>
    <row r="968" spans="1:14" ht="15" hidden="1" customHeight="1" x14ac:dyDescent="0.25">
      <c r="A968" s="47"/>
      <c r="B968" s="46"/>
      <c r="C968" s="46" t="s">
        <v>4667</v>
      </c>
      <c r="D968" s="46" t="s">
        <v>4668</v>
      </c>
      <c r="E968" s="46"/>
      <c r="F968" s="48">
        <v>1</v>
      </c>
      <c r="G968" s="48"/>
      <c r="H968" s="48"/>
      <c r="I968" s="49">
        <f t="shared" si="50"/>
        <v>7.37</v>
      </c>
      <c r="J968" s="48"/>
      <c r="K968" s="48"/>
      <c r="L968" s="50"/>
      <c r="M968" s="53"/>
      <c r="N968" s="54"/>
    </row>
    <row r="969" spans="1:14" ht="15" hidden="1" customHeight="1" x14ac:dyDescent="0.25">
      <c r="A969" s="47"/>
      <c r="B969" s="46"/>
      <c r="C969" s="46" t="s">
        <v>4669</v>
      </c>
      <c r="D969" s="46" t="s">
        <v>4670</v>
      </c>
      <c r="E969" s="46"/>
      <c r="F969" s="48">
        <v>1</v>
      </c>
      <c r="G969" s="48"/>
      <c r="H969" s="48"/>
      <c r="I969" s="49">
        <f t="shared" si="50"/>
        <v>8.370000000000001</v>
      </c>
      <c r="J969" s="48"/>
      <c r="K969" s="48"/>
      <c r="L969" s="50"/>
      <c r="M969" s="53"/>
      <c r="N969" s="54"/>
    </row>
    <row r="970" spans="1:14" ht="15" hidden="1" customHeight="1" x14ac:dyDescent="0.25">
      <c r="A970" s="47"/>
      <c r="B970" s="46"/>
      <c r="C970" s="46" t="s">
        <v>4671</v>
      </c>
      <c r="D970" s="46" t="s">
        <v>4672</v>
      </c>
      <c r="E970" s="46"/>
      <c r="F970" s="48">
        <v>1</v>
      </c>
      <c r="G970" s="48"/>
      <c r="H970" s="48"/>
      <c r="I970" s="49">
        <f t="shared" si="50"/>
        <v>9.370000000000001</v>
      </c>
      <c r="J970" s="48"/>
      <c r="K970" s="48"/>
      <c r="L970" s="50"/>
      <c r="M970" s="53"/>
      <c r="N970" s="54"/>
    </row>
    <row r="971" spans="1:14" ht="15" hidden="1" customHeight="1" x14ac:dyDescent="0.25">
      <c r="A971" s="47"/>
      <c r="B971" s="46"/>
      <c r="C971" s="46" t="s">
        <v>4673</v>
      </c>
      <c r="D971" s="46" t="s">
        <v>4674</v>
      </c>
      <c r="E971" s="46"/>
      <c r="F971" s="48">
        <v>1</v>
      </c>
      <c r="G971" s="48"/>
      <c r="H971" s="48"/>
      <c r="I971" s="49">
        <f t="shared" si="50"/>
        <v>10.370000000000001</v>
      </c>
      <c r="J971" s="48"/>
      <c r="K971" s="48"/>
      <c r="L971" s="50"/>
      <c r="M971" s="53"/>
      <c r="N971" s="54"/>
    </row>
    <row r="972" spans="1:14" ht="15" hidden="1" customHeight="1" x14ac:dyDescent="0.25">
      <c r="A972" s="47"/>
      <c r="B972" s="46"/>
      <c r="C972" s="46" t="s">
        <v>4675</v>
      </c>
      <c r="D972" s="46" t="s">
        <v>4676</v>
      </c>
      <c r="E972" s="46"/>
      <c r="F972" s="48">
        <v>1</v>
      </c>
      <c r="G972" s="48"/>
      <c r="H972" s="48"/>
      <c r="I972" s="49">
        <f t="shared" si="50"/>
        <v>11.370000000000001</v>
      </c>
      <c r="J972" s="48"/>
      <c r="K972" s="48"/>
      <c r="L972" s="50"/>
      <c r="M972" s="53"/>
      <c r="N972" s="54"/>
    </row>
    <row r="973" spans="1:14" ht="15" hidden="1" customHeight="1" x14ac:dyDescent="0.25">
      <c r="A973" s="47"/>
      <c r="B973" s="46"/>
      <c r="C973" s="46" t="s">
        <v>4677</v>
      </c>
      <c r="D973" s="46" t="s">
        <v>4678</v>
      </c>
      <c r="E973" s="46"/>
      <c r="F973" s="48">
        <v>1</v>
      </c>
      <c r="G973" s="48"/>
      <c r="H973" s="48"/>
      <c r="I973" s="49">
        <f t="shared" si="50"/>
        <v>12.370000000000001</v>
      </c>
      <c r="J973" s="48"/>
      <c r="K973" s="48"/>
      <c r="L973" s="50"/>
      <c r="M973" s="53"/>
      <c r="N973" s="54"/>
    </row>
    <row r="974" spans="1:14" ht="15" hidden="1" customHeight="1" x14ac:dyDescent="0.25">
      <c r="A974" s="47"/>
      <c r="B974" s="46"/>
      <c r="C974" s="46" t="s">
        <v>4679</v>
      </c>
      <c r="D974" s="46" t="s">
        <v>4680</v>
      </c>
      <c r="E974" s="46"/>
      <c r="F974" s="48">
        <v>1</v>
      </c>
      <c r="G974" s="48"/>
      <c r="H974" s="48"/>
      <c r="I974" s="49">
        <f t="shared" si="50"/>
        <v>13.370000000000001</v>
      </c>
      <c r="J974" s="48"/>
      <c r="K974" s="48"/>
      <c r="L974" s="50"/>
      <c r="M974" s="53"/>
      <c r="N974" s="54"/>
    </row>
    <row r="975" spans="1:14" ht="15" hidden="1" customHeight="1" x14ac:dyDescent="0.25">
      <c r="A975" s="47"/>
      <c r="B975" s="46"/>
      <c r="C975" s="46" t="s">
        <v>4681</v>
      </c>
      <c r="D975" s="46" t="s">
        <v>4682</v>
      </c>
      <c r="E975" s="46"/>
      <c r="F975" s="48">
        <v>1</v>
      </c>
      <c r="G975" s="48"/>
      <c r="H975" s="48"/>
      <c r="I975" s="49">
        <f t="shared" si="50"/>
        <v>14.370000000000001</v>
      </c>
      <c r="J975" s="48"/>
      <c r="K975" s="48"/>
      <c r="L975" s="50"/>
      <c r="M975" s="53"/>
      <c r="N975" s="54"/>
    </row>
    <row r="976" spans="1:14" ht="15" hidden="1" customHeight="1" x14ac:dyDescent="0.25">
      <c r="A976" s="47"/>
      <c r="B976" s="46"/>
      <c r="C976" s="46" t="s">
        <v>4683</v>
      </c>
      <c r="D976" s="46" t="s">
        <v>4684</v>
      </c>
      <c r="E976" s="46"/>
      <c r="F976" s="48">
        <v>1</v>
      </c>
      <c r="G976" s="48"/>
      <c r="H976" s="48"/>
      <c r="I976" s="49">
        <f t="shared" si="50"/>
        <v>15.370000000000001</v>
      </c>
      <c r="J976" s="48"/>
      <c r="K976" s="48"/>
      <c r="L976" s="50"/>
      <c r="M976" s="53"/>
      <c r="N976" s="54"/>
    </row>
    <row r="977" spans="1:14" ht="15" hidden="1" customHeight="1" x14ac:dyDescent="0.25">
      <c r="A977" s="47"/>
      <c r="B977" s="46"/>
      <c r="C977" s="46" t="s">
        <v>4685</v>
      </c>
      <c r="D977" s="46" t="s">
        <v>4686</v>
      </c>
      <c r="E977" s="46"/>
      <c r="F977" s="48">
        <v>1</v>
      </c>
      <c r="G977" s="48"/>
      <c r="H977" s="48"/>
      <c r="I977" s="49">
        <f t="shared" si="50"/>
        <v>16.37</v>
      </c>
      <c r="J977" s="48"/>
      <c r="K977" s="48"/>
      <c r="L977" s="50"/>
      <c r="M977" s="53"/>
      <c r="N977" s="54"/>
    </row>
    <row r="978" spans="1:14" ht="15" hidden="1" customHeight="1" x14ac:dyDescent="0.25">
      <c r="A978" s="47"/>
      <c r="B978" s="46"/>
      <c r="C978" s="46" t="s">
        <v>4687</v>
      </c>
      <c r="D978" s="46" t="s">
        <v>4688</v>
      </c>
      <c r="E978" s="46"/>
      <c r="F978" s="48">
        <v>1</v>
      </c>
      <c r="G978" s="48"/>
      <c r="H978" s="48"/>
      <c r="I978" s="49">
        <f t="shared" si="50"/>
        <v>17.37</v>
      </c>
      <c r="J978" s="48"/>
      <c r="K978" s="48"/>
      <c r="L978" s="50"/>
      <c r="M978" s="53"/>
      <c r="N978" s="54"/>
    </row>
    <row r="979" spans="1:14" ht="15" hidden="1" customHeight="1" x14ac:dyDescent="0.25">
      <c r="A979" s="47"/>
      <c r="B979" s="46"/>
      <c r="C979" s="46" t="s">
        <v>4689</v>
      </c>
      <c r="D979" s="46" t="s">
        <v>4690</v>
      </c>
      <c r="E979" s="46"/>
      <c r="F979" s="48">
        <v>1</v>
      </c>
      <c r="G979" s="48"/>
      <c r="H979" s="48"/>
      <c r="I979" s="49">
        <f t="shared" si="50"/>
        <v>18.37</v>
      </c>
      <c r="J979" s="48"/>
      <c r="K979" s="48"/>
      <c r="L979" s="50"/>
      <c r="M979" s="53"/>
      <c r="N979" s="54"/>
    </row>
    <row r="980" spans="1:14" ht="15" hidden="1" customHeight="1" x14ac:dyDescent="0.25">
      <c r="A980" s="47"/>
      <c r="B980" s="46"/>
      <c r="C980" s="46" t="s">
        <v>4691</v>
      </c>
      <c r="D980" s="46" t="s">
        <v>4692</v>
      </c>
      <c r="E980" s="46"/>
      <c r="F980" s="48">
        <v>1</v>
      </c>
      <c r="G980" s="48"/>
      <c r="H980" s="48"/>
      <c r="I980" s="49">
        <f t="shared" si="50"/>
        <v>19.37</v>
      </c>
      <c r="J980" s="48"/>
      <c r="K980" s="48"/>
      <c r="L980" s="50"/>
      <c r="M980" s="53"/>
      <c r="N980" s="54"/>
    </row>
    <row r="981" spans="1:14" ht="15" hidden="1" customHeight="1" x14ac:dyDescent="0.25">
      <c r="A981" s="47"/>
      <c r="B981" s="46"/>
      <c r="C981" s="46" t="s">
        <v>4693</v>
      </c>
      <c r="D981" s="46" t="s">
        <v>4694</v>
      </c>
      <c r="E981" s="46"/>
      <c r="F981" s="48">
        <v>1</v>
      </c>
      <c r="G981" s="48"/>
      <c r="H981" s="48"/>
      <c r="I981" s="49">
        <f t="shared" si="50"/>
        <v>20.37</v>
      </c>
      <c r="J981" s="48"/>
      <c r="K981" s="48"/>
      <c r="L981" s="50"/>
      <c r="M981" s="53"/>
      <c r="N981" s="54"/>
    </row>
    <row r="982" spans="1:14" ht="15" hidden="1" customHeight="1" x14ac:dyDescent="0.25">
      <c r="A982" s="47"/>
      <c r="B982" s="46"/>
      <c r="C982" s="46" t="s">
        <v>4695</v>
      </c>
      <c r="D982" s="46" t="s">
        <v>4696</v>
      </c>
      <c r="E982" s="46"/>
      <c r="F982" s="48">
        <v>1</v>
      </c>
      <c r="G982" s="48"/>
      <c r="H982" s="48"/>
      <c r="I982" s="49">
        <f t="shared" si="50"/>
        <v>21.37</v>
      </c>
      <c r="J982" s="48"/>
      <c r="K982" s="48"/>
      <c r="L982" s="50"/>
      <c r="M982" s="53"/>
      <c r="N982" s="54"/>
    </row>
    <row r="983" spans="1:14" ht="15" hidden="1" customHeight="1" x14ac:dyDescent="0.25">
      <c r="A983" s="47"/>
      <c r="B983" s="46"/>
      <c r="C983" s="46" t="s">
        <v>4697</v>
      </c>
      <c r="D983" s="46" t="s">
        <v>4698</v>
      </c>
      <c r="E983" s="46"/>
      <c r="F983" s="48">
        <v>1</v>
      </c>
      <c r="G983" s="48"/>
      <c r="H983" s="48"/>
      <c r="I983" s="49">
        <f t="shared" si="50"/>
        <v>22.37</v>
      </c>
      <c r="J983" s="48"/>
      <c r="K983" s="48"/>
      <c r="L983" s="50"/>
      <c r="M983" s="53"/>
      <c r="N983" s="54"/>
    </row>
    <row r="984" spans="1:14" ht="15" hidden="1" customHeight="1" x14ac:dyDescent="0.25">
      <c r="A984" s="47"/>
      <c r="B984" s="46"/>
      <c r="C984" s="46" t="s">
        <v>4699</v>
      </c>
      <c r="D984" s="46" t="s">
        <v>4700</v>
      </c>
      <c r="E984" s="46"/>
      <c r="F984" s="48">
        <v>1</v>
      </c>
      <c r="G984" s="48"/>
      <c r="H984" s="48"/>
      <c r="I984" s="49">
        <f t="shared" si="50"/>
        <v>23.37</v>
      </c>
      <c r="J984" s="48"/>
      <c r="K984" s="48"/>
      <c r="L984" s="50"/>
      <c r="M984" s="53"/>
      <c r="N984" s="54"/>
    </row>
    <row r="985" spans="1:14" ht="15" hidden="1" customHeight="1" x14ac:dyDescent="0.25">
      <c r="A985" s="47"/>
      <c r="B985" s="46"/>
      <c r="C985" s="46" t="s">
        <v>4701</v>
      </c>
      <c r="D985" s="46" t="s">
        <v>4702</v>
      </c>
      <c r="E985" s="46"/>
      <c r="F985" s="48">
        <v>1</v>
      </c>
      <c r="G985" s="48"/>
      <c r="H985" s="48"/>
      <c r="I985" s="49">
        <f t="shared" si="50"/>
        <v>24.37</v>
      </c>
      <c r="J985" s="48"/>
      <c r="K985" s="48"/>
      <c r="L985" s="50"/>
      <c r="M985" s="53"/>
      <c r="N985" s="54"/>
    </row>
    <row r="986" spans="1:14" ht="15" hidden="1" customHeight="1" x14ac:dyDescent="0.25">
      <c r="A986" s="47"/>
      <c r="B986" s="46"/>
      <c r="C986" s="46" t="s">
        <v>4703</v>
      </c>
      <c r="D986" s="46" t="s">
        <v>4704</v>
      </c>
      <c r="E986" s="46"/>
      <c r="F986" s="48">
        <v>1</v>
      </c>
      <c r="G986" s="48"/>
      <c r="H986" s="48"/>
      <c r="I986" s="49">
        <f t="shared" si="50"/>
        <v>25.37</v>
      </c>
      <c r="J986" s="48"/>
      <c r="K986" s="48"/>
      <c r="L986" s="50"/>
      <c r="M986" s="53"/>
      <c r="N986" s="54"/>
    </row>
    <row r="987" spans="1:14" ht="15" hidden="1" customHeight="1" x14ac:dyDescent="0.25">
      <c r="A987" s="47"/>
      <c r="B987" s="46"/>
      <c r="C987" s="46" t="s">
        <v>4705</v>
      </c>
      <c r="D987" s="46" t="s">
        <v>4706</v>
      </c>
      <c r="E987" s="46"/>
      <c r="F987" s="48">
        <v>1</v>
      </c>
      <c r="G987" s="48"/>
      <c r="H987" s="48"/>
      <c r="I987" s="49">
        <f t="shared" si="50"/>
        <v>26.37</v>
      </c>
      <c r="J987" s="48"/>
      <c r="K987" s="48"/>
      <c r="L987" s="50"/>
      <c r="M987" s="53"/>
      <c r="N987" s="54"/>
    </row>
    <row r="988" spans="1:14" ht="15" hidden="1" customHeight="1" x14ac:dyDescent="0.25">
      <c r="A988" s="47"/>
      <c r="B988" s="46"/>
      <c r="C988" s="46" t="s">
        <v>4707</v>
      </c>
      <c r="D988" s="46" t="s">
        <v>4708</v>
      </c>
      <c r="E988" s="46"/>
      <c r="F988" s="48">
        <v>1</v>
      </c>
      <c r="G988" s="48"/>
      <c r="H988" s="48"/>
      <c r="I988" s="49">
        <f t="shared" si="50"/>
        <v>27.37</v>
      </c>
      <c r="J988" s="48"/>
      <c r="K988" s="48"/>
      <c r="L988" s="50"/>
      <c r="M988" s="53"/>
      <c r="N988" s="54"/>
    </row>
    <row r="989" spans="1:14" ht="15" hidden="1" customHeight="1" x14ac:dyDescent="0.25">
      <c r="A989" s="47"/>
      <c r="B989" s="46"/>
      <c r="C989" s="46" t="s">
        <v>4709</v>
      </c>
      <c r="D989" s="46" t="s">
        <v>4710</v>
      </c>
      <c r="E989" s="46"/>
      <c r="F989" s="48">
        <v>1</v>
      </c>
      <c r="G989" s="48"/>
      <c r="H989" s="48"/>
      <c r="I989" s="49">
        <f t="shared" si="50"/>
        <v>28.37</v>
      </c>
      <c r="J989" s="48"/>
      <c r="K989" s="48"/>
      <c r="L989" s="50"/>
      <c r="M989" s="53"/>
      <c r="N989" s="54"/>
    </row>
    <row r="990" spans="1:14" ht="15" hidden="1" customHeight="1" x14ac:dyDescent="0.25">
      <c r="A990" s="47"/>
      <c r="B990" s="46"/>
      <c r="C990" s="46" t="s">
        <v>4711</v>
      </c>
      <c r="D990" s="46" t="s">
        <v>4712</v>
      </c>
      <c r="E990" s="46"/>
      <c r="F990" s="48">
        <v>1</v>
      </c>
      <c r="G990" s="48"/>
      <c r="H990" s="48"/>
      <c r="I990" s="49">
        <f t="shared" si="50"/>
        <v>29.37</v>
      </c>
      <c r="J990" s="48"/>
      <c r="K990" s="48"/>
      <c r="L990" s="50"/>
      <c r="M990" s="53"/>
      <c r="N990" s="54"/>
    </row>
    <row r="991" spans="1:14" ht="15" hidden="1" customHeight="1" x14ac:dyDescent="0.25">
      <c r="A991" s="47"/>
      <c r="B991" s="46"/>
      <c r="C991" s="46" t="s">
        <v>4713</v>
      </c>
      <c r="D991" s="46" t="s">
        <v>4714</v>
      </c>
      <c r="E991" s="46"/>
      <c r="F991" s="48">
        <v>1</v>
      </c>
      <c r="G991" s="48"/>
      <c r="H991" s="48"/>
      <c r="I991" s="49">
        <f t="shared" si="50"/>
        <v>30.37</v>
      </c>
      <c r="J991" s="48"/>
      <c r="K991" s="48"/>
      <c r="L991" s="50"/>
      <c r="M991" s="53"/>
      <c r="N991" s="54"/>
    </row>
    <row r="992" spans="1:14" ht="15" hidden="1" customHeight="1" x14ac:dyDescent="0.25">
      <c r="A992" s="47"/>
      <c r="B992" s="46"/>
      <c r="C992" s="46" t="s">
        <v>4715</v>
      </c>
      <c r="D992" s="46" t="s">
        <v>4716</v>
      </c>
      <c r="E992" s="46"/>
      <c r="F992" s="48">
        <v>1</v>
      </c>
      <c r="G992" s="48"/>
      <c r="H992" s="48"/>
      <c r="I992" s="49">
        <f t="shared" si="50"/>
        <v>31.37</v>
      </c>
      <c r="J992" s="48"/>
      <c r="K992" s="48"/>
      <c r="L992" s="50"/>
      <c r="M992" s="53"/>
      <c r="N992" s="54"/>
    </row>
    <row r="993" spans="1:14" ht="15" hidden="1" customHeight="1" x14ac:dyDescent="0.25">
      <c r="A993" s="47"/>
      <c r="B993" s="46"/>
      <c r="C993" s="46" t="s">
        <v>4717</v>
      </c>
      <c r="D993" s="46" t="s">
        <v>4718</v>
      </c>
      <c r="E993" s="46"/>
      <c r="F993" s="48">
        <v>1</v>
      </c>
      <c r="G993" s="48"/>
      <c r="H993" s="48"/>
      <c r="I993" s="49">
        <f t="shared" si="50"/>
        <v>32.370000000000005</v>
      </c>
      <c r="J993" s="48"/>
      <c r="K993" s="48"/>
      <c r="L993" s="50"/>
      <c r="M993" s="53"/>
      <c r="N993" s="54"/>
    </row>
    <row r="994" spans="1:14" ht="15" hidden="1" customHeight="1" x14ac:dyDescent="0.25">
      <c r="A994" s="47"/>
      <c r="B994" s="46"/>
      <c r="C994" s="46" t="s">
        <v>4719</v>
      </c>
      <c r="D994" s="46" t="s">
        <v>4720</v>
      </c>
      <c r="E994" s="46"/>
      <c r="F994" s="48">
        <v>1</v>
      </c>
      <c r="G994" s="48"/>
      <c r="H994" s="48"/>
      <c r="I994" s="49">
        <f t="shared" si="50"/>
        <v>33.370000000000005</v>
      </c>
      <c r="J994" s="48"/>
      <c r="K994" s="48"/>
      <c r="L994" s="50"/>
      <c r="M994" s="53"/>
      <c r="N994" s="54"/>
    </row>
    <row r="995" spans="1:14" ht="15" hidden="1" customHeight="1" x14ac:dyDescent="0.25">
      <c r="A995" s="47"/>
      <c r="B995" s="46"/>
      <c r="C995" s="46" t="s">
        <v>4721</v>
      </c>
      <c r="D995" s="46" t="s">
        <v>4722</v>
      </c>
      <c r="E995" s="46"/>
      <c r="F995" s="48">
        <v>1</v>
      </c>
      <c r="G995" s="48"/>
      <c r="H995" s="48"/>
      <c r="I995" s="49">
        <f t="shared" si="50"/>
        <v>34.370000000000005</v>
      </c>
      <c r="J995" s="48"/>
      <c r="K995" s="48"/>
      <c r="L995" s="50"/>
      <c r="M995" s="53"/>
      <c r="N995" s="54"/>
    </row>
    <row r="996" spans="1:14" ht="15" hidden="1" customHeight="1" x14ac:dyDescent="0.25">
      <c r="A996" s="47"/>
      <c r="B996" s="46"/>
      <c r="C996" s="46" t="s">
        <v>4723</v>
      </c>
      <c r="D996" s="46" t="s">
        <v>4724</v>
      </c>
      <c r="E996" s="46"/>
      <c r="F996" s="48">
        <v>1</v>
      </c>
      <c r="G996" s="48"/>
      <c r="H996" s="48"/>
      <c r="I996" s="49">
        <f t="shared" si="50"/>
        <v>35.370000000000005</v>
      </c>
      <c r="J996" s="48"/>
      <c r="K996" s="48"/>
      <c r="L996" s="50"/>
      <c r="M996" s="53"/>
      <c r="N996" s="54"/>
    </row>
    <row r="997" spans="1:14" ht="15" hidden="1" customHeight="1" x14ac:dyDescent="0.25">
      <c r="A997" s="47"/>
      <c r="B997" s="46"/>
      <c r="C997" s="46" t="s">
        <v>4725</v>
      </c>
      <c r="D997" s="46" t="s">
        <v>4726</v>
      </c>
      <c r="E997" s="46"/>
      <c r="F997" s="48">
        <v>1</v>
      </c>
      <c r="G997" s="48"/>
      <c r="H997" s="48"/>
      <c r="I997" s="49">
        <f t="shared" si="50"/>
        <v>36.370000000000005</v>
      </c>
      <c r="J997" s="48"/>
      <c r="K997" s="48"/>
      <c r="L997" s="50"/>
      <c r="M997" s="53"/>
      <c r="N997" s="54"/>
    </row>
    <row r="998" spans="1:14" ht="15" hidden="1" customHeight="1" x14ac:dyDescent="0.25">
      <c r="A998" s="47"/>
      <c r="B998" s="46"/>
      <c r="C998" s="46" t="s">
        <v>4727</v>
      </c>
      <c r="D998" s="46" t="s">
        <v>4728</v>
      </c>
      <c r="E998" s="46"/>
      <c r="F998" s="48">
        <v>1</v>
      </c>
      <c r="G998" s="48"/>
      <c r="H998" s="48"/>
      <c r="I998" s="49">
        <f t="shared" si="50"/>
        <v>37.370000000000005</v>
      </c>
      <c r="J998" s="48"/>
      <c r="K998" s="48"/>
      <c r="L998" s="50"/>
      <c r="M998" s="53"/>
      <c r="N998" s="54"/>
    </row>
    <row r="999" spans="1:14" ht="15" hidden="1" customHeight="1" x14ac:dyDescent="0.25">
      <c r="A999" s="47"/>
      <c r="B999" s="46"/>
      <c r="C999" s="46" t="s">
        <v>4729</v>
      </c>
      <c r="D999" s="46" t="s">
        <v>4730</v>
      </c>
      <c r="E999" s="46"/>
      <c r="F999" s="48">
        <v>1</v>
      </c>
      <c r="G999" s="48"/>
      <c r="H999" s="48"/>
      <c r="I999" s="49">
        <f t="shared" si="50"/>
        <v>38.370000000000005</v>
      </c>
      <c r="J999" s="48"/>
      <c r="K999" s="48"/>
      <c r="L999" s="50"/>
      <c r="M999" s="53"/>
      <c r="N999" s="54"/>
    </row>
    <row r="1000" spans="1:14" ht="15" hidden="1" customHeight="1" x14ac:dyDescent="0.25">
      <c r="A1000" s="47"/>
      <c r="B1000" s="46"/>
      <c r="C1000" s="46" t="s">
        <v>4731</v>
      </c>
      <c r="D1000" s="46" t="s">
        <v>4732</v>
      </c>
      <c r="E1000" s="46"/>
      <c r="F1000" s="48">
        <v>1</v>
      </c>
      <c r="G1000" s="48"/>
      <c r="H1000" s="48"/>
      <c r="I1000" s="49">
        <f t="shared" si="50"/>
        <v>39.370000000000005</v>
      </c>
      <c r="J1000" s="48"/>
      <c r="K1000" s="48"/>
      <c r="L1000" s="50"/>
      <c r="M1000" s="53"/>
      <c r="N1000" s="54"/>
    </row>
    <row r="1001" spans="1:14" ht="15" hidden="1" customHeight="1" x14ac:dyDescent="0.25">
      <c r="A1001" s="47"/>
      <c r="B1001" s="46"/>
      <c r="C1001" s="46" t="s">
        <v>4733</v>
      </c>
      <c r="D1001" s="46" t="s">
        <v>4734</v>
      </c>
      <c r="E1001" s="46"/>
      <c r="F1001" s="48">
        <v>1</v>
      </c>
      <c r="G1001" s="48"/>
      <c r="H1001" s="48"/>
      <c r="I1001" s="49">
        <f t="shared" si="50"/>
        <v>40.370000000000005</v>
      </c>
      <c r="J1001" s="48"/>
      <c r="K1001" s="48"/>
      <c r="L1001" s="50"/>
      <c r="M1001" s="53"/>
      <c r="N1001" s="54"/>
    </row>
    <row r="1002" spans="1:14" ht="15" hidden="1" customHeight="1" x14ac:dyDescent="0.25">
      <c r="A1002" s="47"/>
      <c r="B1002" s="46"/>
      <c r="C1002" s="46" t="s">
        <v>4735</v>
      </c>
      <c r="D1002" s="46" t="s">
        <v>4736</v>
      </c>
      <c r="E1002" s="46"/>
      <c r="F1002" s="48">
        <v>1</v>
      </c>
      <c r="G1002" s="48"/>
      <c r="H1002" s="48"/>
      <c r="I1002" s="49">
        <f t="shared" si="50"/>
        <v>41.370000000000005</v>
      </c>
      <c r="J1002" s="48"/>
      <c r="K1002" s="48"/>
      <c r="L1002" s="50"/>
      <c r="M1002" s="53"/>
      <c r="N1002" s="54"/>
    </row>
    <row r="1003" spans="1:14" ht="15" hidden="1" customHeight="1" x14ac:dyDescent="0.25">
      <c r="A1003" s="47"/>
      <c r="B1003" s="46"/>
      <c r="C1003" s="46" t="s">
        <v>4737</v>
      </c>
      <c r="D1003" s="46" t="s">
        <v>4738</v>
      </c>
      <c r="E1003" s="46"/>
      <c r="F1003" s="48">
        <v>1</v>
      </c>
      <c r="G1003" s="48"/>
      <c r="H1003" s="48"/>
      <c r="I1003" s="49">
        <f t="shared" si="50"/>
        <v>42.370000000000005</v>
      </c>
      <c r="J1003" s="48"/>
      <c r="K1003" s="48"/>
      <c r="L1003" s="50"/>
      <c r="M1003" s="53"/>
      <c r="N1003" s="54"/>
    </row>
    <row r="1004" spans="1:14" ht="15" hidden="1" customHeight="1" x14ac:dyDescent="0.25">
      <c r="A1004" s="47"/>
      <c r="B1004" s="46"/>
      <c r="C1004" s="46" t="s">
        <v>4739</v>
      </c>
      <c r="D1004" s="46" t="s">
        <v>4740</v>
      </c>
      <c r="E1004" s="46"/>
      <c r="F1004" s="48">
        <v>1</v>
      </c>
      <c r="G1004" s="48"/>
      <c r="H1004" s="48"/>
      <c r="I1004" s="49">
        <f t="shared" si="50"/>
        <v>43.370000000000005</v>
      </c>
      <c r="J1004" s="48"/>
      <c r="K1004" s="48"/>
      <c r="L1004" s="50"/>
      <c r="M1004" s="53"/>
      <c r="N1004" s="54"/>
    </row>
    <row r="1005" spans="1:14" ht="15" hidden="1" customHeight="1" x14ac:dyDescent="0.25">
      <c r="A1005" s="47"/>
      <c r="B1005" s="46"/>
      <c r="C1005" s="46" t="s">
        <v>4741</v>
      </c>
      <c r="D1005" s="46" t="s">
        <v>4742</v>
      </c>
      <c r="E1005" s="46"/>
      <c r="F1005" s="48">
        <v>1</v>
      </c>
      <c r="G1005" s="48"/>
      <c r="H1005" s="48"/>
      <c r="I1005" s="49">
        <f t="shared" si="50"/>
        <v>44.370000000000005</v>
      </c>
      <c r="J1005" s="48"/>
      <c r="K1005" s="48"/>
      <c r="L1005" s="50"/>
      <c r="M1005" s="53"/>
      <c r="N1005" s="54"/>
    </row>
    <row r="1006" spans="1:14" ht="15" hidden="1" customHeight="1" x14ac:dyDescent="0.25">
      <c r="A1006" s="47"/>
      <c r="B1006" s="46"/>
      <c r="C1006" s="46" t="s">
        <v>4743</v>
      </c>
      <c r="D1006" s="46" t="s">
        <v>4744</v>
      </c>
      <c r="E1006" s="46"/>
      <c r="F1006" s="48">
        <v>1</v>
      </c>
      <c r="G1006" s="48"/>
      <c r="H1006" s="48"/>
      <c r="I1006" s="49">
        <f t="shared" si="50"/>
        <v>45.370000000000005</v>
      </c>
      <c r="J1006" s="48"/>
      <c r="K1006" s="48"/>
      <c r="L1006" s="50"/>
      <c r="M1006" s="53"/>
      <c r="N1006" s="54"/>
    </row>
    <row r="1007" spans="1:14" ht="15" hidden="1" customHeight="1" x14ac:dyDescent="0.25">
      <c r="A1007" s="47"/>
      <c r="B1007" s="46"/>
      <c r="C1007" s="46" t="s">
        <v>4745</v>
      </c>
      <c r="D1007" s="46" t="s">
        <v>4746</v>
      </c>
      <c r="E1007" s="46"/>
      <c r="F1007" s="48">
        <v>1</v>
      </c>
      <c r="G1007" s="48"/>
      <c r="H1007" s="48"/>
      <c r="I1007" s="49">
        <f t="shared" si="50"/>
        <v>46.370000000000005</v>
      </c>
      <c r="J1007" s="48"/>
      <c r="K1007" s="48"/>
      <c r="L1007" s="50"/>
      <c r="M1007" s="53"/>
      <c r="N1007" s="54"/>
    </row>
    <row r="1008" spans="1:14" ht="15" hidden="1" customHeight="1" x14ac:dyDescent="0.25">
      <c r="A1008" s="47"/>
      <c r="B1008" s="46"/>
      <c r="C1008" s="46" t="s">
        <v>4747</v>
      </c>
      <c r="D1008" s="46" t="s">
        <v>4748</v>
      </c>
      <c r="E1008" s="46"/>
      <c r="F1008" s="48">
        <v>1</v>
      </c>
      <c r="G1008" s="48"/>
      <c r="H1008" s="48"/>
      <c r="I1008" s="49">
        <f t="shared" si="50"/>
        <v>47.370000000000005</v>
      </c>
      <c r="J1008" s="48"/>
      <c r="K1008" s="48"/>
      <c r="L1008" s="50"/>
      <c r="M1008" s="53"/>
      <c r="N1008" s="54"/>
    </row>
    <row r="1009" spans="1:14" ht="15" hidden="1" customHeight="1" x14ac:dyDescent="0.25">
      <c r="A1009" s="47"/>
      <c r="B1009" s="46"/>
      <c r="C1009" s="46" t="s">
        <v>4749</v>
      </c>
      <c r="D1009" s="46" t="s">
        <v>4750</v>
      </c>
      <c r="E1009" s="46"/>
      <c r="F1009" s="48">
        <v>1</v>
      </c>
      <c r="G1009" s="48"/>
      <c r="H1009" s="48"/>
      <c r="I1009" s="49">
        <f t="shared" si="50"/>
        <v>48.370000000000005</v>
      </c>
      <c r="J1009" s="48"/>
      <c r="K1009" s="48"/>
      <c r="L1009" s="50"/>
      <c r="M1009" s="53"/>
      <c r="N1009" s="54"/>
    </row>
    <row r="1010" spans="1:14" ht="15" hidden="1" customHeight="1" x14ac:dyDescent="0.25">
      <c r="A1010" s="47"/>
      <c r="B1010" s="46"/>
      <c r="C1010" s="46" t="s">
        <v>4751</v>
      </c>
      <c r="D1010" s="46" t="s">
        <v>4752</v>
      </c>
      <c r="E1010" s="46"/>
      <c r="F1010" s="48">
        <v>1</v>
      </c>
      <c r="G1010" s="48"/>
      <c r="H1010" s="48"/>
      <c r="I1010" s="49">
        <f t="shared" si="50"/>
        <v>49.370000000000005</v>
      </c>
      <c r="J1010" s="48"/>
      <c r="K1010" s="48"/>
      <c r="L1010" s="50"/>
      <c r="M1010" s="53"/>
      <c r="N1010" s="54"/>
    </row>
    <row r="1011" spans="1:14" ht="15" hidden="1" customHeight="1" x14ac:dyDescent="0.25">
      <c r="A1011" s="47"/>
      <c r="B1011" s="46"/>
      <c r="C1011" s="46" t="s">
        <v>4753</v>
      </c>
      <c r="D1011" s="46" t="s">
        <v>4754</v>
      </c>
      <c r="E1011" s="46"/>
      <c r="F1011" s="48">
        <v>1</v>
      </c>
      <c r="G1011" s="48"/>
      <c r="H1011" s="48"/>
      <c r="I1011" s="49">
        <f t="shared" si="50"/>
        <v>50.370000000000005</v>
      </c>
      <c r="J1011" s="48"/>
      <c r="K1011" s="48"/>
      <c r="L1011" s="50"/>
      <c r="M1011" s="53"/>
      <c r="N1011" s="54"/>
    </row>
    <row r="1012" spans="1:14" ht="15" hidden="1" customHeight="1" x14ac:dyDescent="0.25">
      <c r="A1012" s="47"/>
      <c r="B1012" s="46"/>
      <c r="C1012" s="46" t="s">
        <v>4755</v>
      </c>
      <c r="D1012" s="46" t="s">
        <v>4756</v>
      </c>
      <c r="E1012" s="46"/>
      <c r="F1012" s="48">
        <v>1</v>
      </c>
      <c r="G1012" s="48"/>
      <c r="H1012" s="48"/>
      <c r="I1012" s="49">
        <f t="shared" si="50"/>
        <v>51.370000000000005</v>
      </c>
      <c r="J1012" s="48"/>
      <c r="K1012" s="48"/>
      <c r="L1012" s="50"/>
      <c r="M1012" s="53"/>
      <c r="N1012" s="54"/>
    </row>
    <row r="1013" spans="1:14" ht="15" hidden="1" customHeight="1" x14ac:dyDescent="0.25">
      <c r="A1013" s="47"/>
      <c r="B1013" s="46"/>
      <c r="C1013" s="46" t="s">
        <v>4757</v>
      </c>
      <c r="D1013" s="46" t="s">
        <v>4758</v>
      </c>
      <c r="E1013" s="46"/>
      <c r="F1013" s="48">
        <v>1</v>
      </c>
      <c r="G1013" s="48"/>
      <c r="H1013" s="48"/>
      <c r="I1013" s="49">
        <f t="shared" si="50"/>
        <v>52.370000000000005</v>
      </c>
      <c r="J1013" s="48"/>
      <c r="K1013" s="48"/>
      <c r="L1013" s="50"/>
      <c r="M1013" s="53"/>
      <c r="N1013" s="54"/>
    </row>
    <row r="1014" spans="1:14" ht="15" hidden="1" customHeight="1" x14ac:dyDescent="0.25">
      <c r="A1014" s="47"/>
      <c r="B1014" s="46"/>
      <c r="C1014" s="46" t="s">
        <v>4759</v>
      </c>
      <c r="D1014" s="46" t="s">
        <v>4760</v>
      </c>
      <c r="E1014" s="46"/>
      <c r="F1014" s="48">
        <v>1</v>
      </c>
      <c r="G1014" s="48"/>
      <c r="H1014" s="48"/>
      <c r="I1014" s="49">
        <f t="shared" si="50"/>
        <v>53.370000000000005</v>
      </c>
      <c r="J1014" s="48"/>
      <c r="K1014" s="48"/>
      <c r="L1014" s="50"/>
      <c r="M1014" s="53"/>
      <c r="N1014" s="54"/>
    </row>
    <row r="1015" spans="1:14" ht="15" hidden="1" customHeight="1" x14ac:dyDescent="0.25">
      <c r="A1015" s="47"/>
      <c r="B1015" s="46"/>
      <c r="C1015" s="46" t="s">
        <v>4761</v>
      </c>
      <c r="D1015" s="46" t="s">
        <v>4762</v>
      </c>
      <c r="E1015" s="46"/>
      <c r="F1015" s="48">
        <v>1</v>
      </c>
      <c r="G1015" s="48"/>
      <c r="H1015" s="48"/>
      <c r="I1015" s="49">
        <f t="shared" si="50"/>
        <v>54.370000000000005</v>
      </c>
      <c r="J1015" s="48"/>
      <c r="K1015" s="48"/>
      <c r="L1015" s="50"/>
      <c r="M1015" s="53"/>
      <c r="N1015" s="54"/>
    </row>
    <row r="1016" spans="1:14" ht="15" hidden="1" customHeight="1" x14ac:dyDescent="0.25">
      <c r="A1016" s="47"/>
      <c r="B1016" s="46"/>
      <c r="C1016" s="46" t="s">
        <v>4763</v>
      </c>
      <c r="D1016" s="46" t="s">
        <v>4764</v>
      </c>
      <c r="E1016" s="46"/>
      <c r="F1016" s="48">
        <v>1</v>
      </c>
      <c r="G1016" s="48"/>
      <c r="H1016" s="48"/>
      <c r="I1016" s="49">
        <f t="shared" si="50"/>
        <v>55.370000000000005</v>
      </c>
      <c r="J1016" s="48"/>
      <c r="K1016" s="48"/>
      <c r="L1016" s="50"/>
      <c r="M1016" s="53"/>
      <c r="N1016" s="54"/>
    </row>
    <row r="1017" spans="1:14" ht="15" hidden="1" customHeight="1" x14ac:dyDescent="0.25">
      <c r="A1017" s="47"/>
      <c r="B1017" s="46"/>
      <c r="C1017" s="46" t="s">
        <v>4765</v>
      </c>
      <c r="D1017" s="46" t="s">
        <v>4766</v>
      </c>
      <c r="E1017" s="46"/>
      <c r="F1017" s="48">
        <v>1</v>
      </c>
      <c r="G1017" s="48"/>
      <c r="H1017" s="48"/>
      <c r="I1017" s="49">
        <f t="shared" si="50"/>
        <v>56.370000000000005</v>
      </c>
      <c r="J1017" s="48"/>
      <c r="K1017" s="48"/>
      <c r="L1017" s="50"/>
      <c r="M1017" s="53"/>
      <c r="N1017" s="54"/>
    </row>
    <row r="1018" spans="1:14" ht="15" hidden="1" customHeight="1" x14ac:dyDescent="0.25">
      <c r="A1018" s="47"/>
      <c r="B1018" s="46"/>
      <c r="C1018" s="46" t="s">
        <v>4767</v>
      </c>
      <c r="D1018" s="46" t="s">
        <v>4768</v>
      </c>
      <c r="E1018" s="46"/>
      <c r="F1018" s="48">
        <v>1</v>
      </c>
      <c r="G1018" s="48"/>
      <c r="H1018" s="48"/>
      <c r="I1018" s="49">
        <f t="shared" si="50"/>
        <v>57.370000000000005</v>
      </c>
      <c r="J1018" s="48"/>
      <c r="K1018" s="48"/>
      <c r="L1018" s="50"/>
      <c r="M1018" s="53"/>
      <c r="N1018" s="54"/>
    </row>
    <row r="1019" spans="1:14" ht="15" hidden="1" customHeight="1" x14ac:dyDescent="0.25">
      <c r="A1019" s="47"/>
      <c r="B1019" s="46"/>
      <c r="C1019" s="46" t="s">
        <v>4769</v>
      </c>
      <c r="D1019" s="46" t="s">
        <v>4770</v>
      </c>
      <c r="E1019" s="46"/>
      <c r="F1019" s="48">
        <v>1</v>
      </c>
      <c r="G1019" s="48"/>
      <c r="H1019" s="48"/>
      <c r="I1019" s="49">
        <f t="shared" si="50"/>
        <v>58.370000000000005</v>
      </c>
      <c r="J1019" s="48"/>
      <c r="K1019" s="48"/>
      <c r="L1019" s="50"/>
      <c r="M1019" s="53"/>
      <c r="N1019" s="54"/>
    </row>
    <row r="1020" spans="1:14" ht="15" hidden="1" customHeight="1" x14ac:dyDescent="0.25">
      <c r="A1020" s="47"/>
      <c r="B1020" s="46"/>
      <c r="C1020" s="46" t="s">
        <v>4771</v>
      </c>
      <c r="D1020" s="46" t="s">
        <v>4772</v>
      </c>
      <c r="E1020" s="46"/>
      <c r="F1020" s="48">
        <v>1</v>
      </c>
      <c r="G1020" s="48"/>
      <c r="H1020" s="48"/>
      <c r="I1020" s="49">
        <f t="shared" si="50"/>
        <v>59.370000000000005</v>
      </c>
      <c r="J1020" s="48"/>
      <c r="K1020" s="48"/>
      <c r="L1020" s="50"/>
      <c r="M1020" s="53"/>
      <c r="N1020" s="54"/>
    </row>
    <row r="1021" spans="1:14" ht="15" hidden="1" customHeight="1" x14ac:dyDescent="0.25">
      <c r="A1021" s="47"/>
      <c r="B1021" s="46"/>
      <c r="C1021" s="46" t="s">
        <v>4773</v>
      </c>
      <c r="D1021" s="46" t="s">
        <v>4774</v>
      </c>
      <c r="E1021" s="46"/>
      <c r="F1021" s="48">
        <v>1</v>
      </c>
      <c r="G1021" s="48"/>
      <c r="H1021" s="48"/>
      <c r="I1021" s="49">
        <f t="shared" si="50"/>
        <v>60.370000000000005</v>
      </c>
      <c r="J1021" s="48"/>
      <c r="K1021" s="48"/>
      <c r="L1021" s="50"/>
      <c r="M1021" s="53"/>
      <c r="N1021" s="54"/>
    </row>
    <row r="1022" spans="1:14" ht="15" hidden="1" customHeight="1" x14ac:dyDescent="0.25">
      <c r="A1022" s="47"/>
      <c r="B1022" s="46"/>
      <c r="C1022" s="46" t="s">
        <v>4775</v>
      </c>
      <c r="D1022" s="46" t="s">
        <v>4776</v>
      </c>
      <c r="E1022" s="46"/>
      <c r="F1022" s="48">
        <v>1</v>
      </c>
      <c r="G1022" s="48"/>
      <c r="H1022" s="48"/>
      <c r="I1022" s="49">
        <f t="shared" si="50"/>
        <v>61.370000000000005</v>
      </c>
      <c r="J1022" s="48"/>
      <c r="K1022" s="48"/>
      <c r="L1022" s="50"/>
      <c r="M1022" s="53"/>
      <c r="N1022" s="54"/>
    </row>
    <row r="1023" spans="1:14" ht="15" hidden="1" customHeight="1" x14ac:dyDescent="0.25">
      <c r="A1023" s="47"/>
      <c r="B1023" s="46"/>
      <c r="C1023" s="46" t="s">
        <v>4777</v>
      </c>
      <c r="D1023" s="46" t="s">
        <v>4778</v>
      </c>
      <c r="E1023" s="46"/>
      <c r="F1023" s="48">
        <v>1</v>
      </c>
      <c r="G1023" s="48"/>
      <c r="H1023" s="48"/>
      <c r="I1023" s="49">
        <f t="shared" si="50"/>
        <v>62.370000000000005</v>
      </c>
      <c r="J1023" s="48"/>
      <c r="K1023" s="48"/>
      <c r="L1023" s="50"/>
      <c r="M1023" s="53"/>
      <c r="N1023" s="54"/>
    </row>
    <row r="1024" spans="1:14" ht="15" hidden="1" customHeight="1" x14ac:dyDescent="0.25">
      <c r="A1024" s="47"/>
      <c r="B1024" s="46"/>
      <c r="C1024" s="46" t="s">
        <v>4779</v>
      </c>
      <c r="D1024" s="46" t="s">
        <v>4780</v>
      </c>
      <c r="E1024" s="46"/>
      <c r="F1024" s="48">
        <v>1</v>
      </c>
      <c r="G1024" s="48"/>
      <c r="H1024" s="48"/>
      <c r="I1024" s="49">
        <f t="shared" si="50"/>
        <v>63.370000000000005</v>
      </c>
      <c r="J1024" s="48"/>
      <c r="K1024" s="48"/>
      <c r="L1024" s="50"/>
      <c r="M1024" s="53"/>
      <c r="N1024" s="54"/>
    </row>
    <row r="1025" spans="1:14" ht="15" hidden="1" customHeight="1" x14ac:dyDescent="0.25">
      <c r="A1025" s="47"/>
      <c r="B1025" s="46"/>
      <c r="C1025" s="46" t="s">
        <v>4781</v>
      </c>
      <c r="D1025" s="46" t="s">
        <v>4782</v>
      </c>
      <c r="E1025" s="46"/>
      <c r="F1025" s="48">
        <v>1</v>
      </c>
      <c r="G1025" s="48"/>
      <c r="H1025" s="48"/>
      <c r="I1025" s="49">
        <f t="shared" si="50"/>
        <v>64.37</v>
      </c>
      <c r="J1025" s="48"/>
      <c r="K1025" s="48"/>
      <c r="L1025" s="50"/>
      <c r="M1025" s="53"/>
      <c r="N1025" s="54"/>
    </row>
    <row r="1026" spans="1:14" ht="15" hidden="1" customHeight="1" x14ac:dyDescent="0.25">
      <c r="A1026" s="47"/>
      <c r="B1026" s="46"/>
      <c r="C1026" s="46" t="s">
        <v>4783</v>
      </c>
      <c r="D1026" s="46" t="s">
        <v>4784</v>
      </c>
      <c r="E1026" s="46"/>
      <c r="F1026" s="48">
        <v>1</v>
      </c>
      <c r="G1026" s="48"/>
      <c r="H1026" s="48"/>
      <c r="I1026" s="49">
        <f t="shared" si="50"/>
        <v>65.37</v>
      </c>
      <c r="J1026" s="48"/>
      <c r="K1026" s="48"/>
      <c r="L1026" s="50"/>
      <c r="M1026" s="53"/>
      <c r="N1026" s="54"/>
    </row>
    <row r="1027" spans="1:14" ht="15" hidden="1" customHeight="1" x14ac:dyDescent="0.25">
      <c r="A1027" s="47"/>
      <c r="B1027" s="46"/>
      <c r="C1027" s="46" t="s">
        <v>4785</v>
      </c>
      <c r="D1027" s="46" t="s">
        <v>4786</v>
      </c>
      <c r="E1027" s="46"/>
      <c r="F1027" s="48">
        <v>1</v>
      </c>
      <c r="G1027" s="48"/>
      <c r="H1027" s="48"/>
      <c r="I1027" s="49">
        <f t="shared" ref="I1027:I1065" si="51">I1026+1</f>
        <v>66.37</v>
      </c>
      <c r="J1027" s="48"/>
      <c r="K1027" s="48"/>
      <c r="L1027" s="50"/>
      <c r="M1027" s="53"/>
      <c r="N1027" s="54"/>
    </row>
    <row r="1028" spans="1:14" ht="15" hidden="1" customHeight="1" x14ac:dyDescent="0.25">
      <c r="A1028" s="47"/>
      <c r="B1028" s="46"/>
      <c r="C1028" s="46" t="s">
        <v>4787</v>
      </c>
      <c r="D1028" s="46" t="s">
        <v>4788</v>
      </c>
      <c r="E1028" s="46"/>
      <c r="F1028" s="48">
        <v>1</v>
      </c>
      <c r="G1028" s="48"/>
      <c r="H1028" s="48"/>
      <c r="I1028" s="49">
        <f t="shared" si="51"/>
        <v>67.37</v>
      </c>
      <c r="J1028" s="48"/>
      <c r="K1028" s="48"/>
      <c r="L1028" s="50"/>
      <c r="M1028" s="53"/>
      <c r="N1028" s="54"/>
    </row>
    <row r="1029" spans="1:14" ht="15" hidden="1" customHeight="1" x14ac:dyDescent="0.25">
      <c r="A1029" s="47"/>
      <c r="B1029" s="46"/>
      <c r="C1029" s="46" t="s">
        <v>4789</v>
      </c>
      <c r="D1029" s="46" t="s">
        <v>4790</v>
      </c>
      <c r="E1029" s="46"/>
      <c r="F1029" s="48">
        <v>1</v>
      </c>
      <c r="G1029" s="48"/>
      <c r="H1029" s="48"/>
      <c r="I1029" s="49">
        <f t="shared" si="51"/>
        <v>68.37</v>
      </c>
      <c r="J1029" s="48"/>
      <c r="K1029" s="48"/>
      <c r="L1029" s="50"/>
      <c r="M1029" s="53"/>
      <c r="N1029" s="54"/>
    </row>
    <row r="1030" spans="1:14" ht="15" hidden="1" customHeight="1" x14ac:dyDescent="0.25">
      <c r="A1030" s="47"/>
      <c r="B1030" s="46"/>
      <c r="C1030" s="46" t="s">
        <v>4791</v>
      </c>
      <c r="D1030" s="46" t="s">
        <v>4792</v>
      </c>
      <c r="E1030" s="46"/>
      <c r="F1030" s="48">
        <v>1</v>
      </c>
      <c r="G1030" s="48"/>
      <c r="H1030" s="48"/>
      <c r="I1030" s="49">
        <f t="shared" si="51"/>
        <v>69.37</v>
      </c>
      <c r="J1030" s="48"/>
      <c r="K1030" s="48"/>
      <c r="L1030" s="50"/>
      <c r="M1030" s="53"/>
      <c r="N1030" s="54"/>
    </row>
    <row r="1031" spans="1:14" ht="15" hidden="1" customHeight="1" x14ac:dyDescent="0.25">
      <c r="A1031" s="47"/>
      <c r="B1031" s="46"/>
      <c r="C1031" s="46" t="s">
        <v>4793</v>
      </c>
      <c r="D1031" s="46" t="s">
        <v>4794</v>
      </c>
      <c r="E1031" s="46"/>
      <c r="F1031" s="48">
        <v>1</v>
      </c>
      <c r="G1031" s="48"/>
      <c r="H1031" s="48"/>
      <c r="I1031" s="49">
        <f t="shared" si="51"/>
        <v>70.37</v>
      </c>
      <c r="J1031" s="48"/>
      <c r="K1031" s="48"/>
      <c r="L1031" s="50"/>
      <c r="M1031" s="53"/>
      <c r="N1031" s="54"/>
    </row>
    <row r="1032" spans="1:14" ht="15" hidden="1" customHeight="1" x14ac:dyDescent="0.25">
      <c r="A1032" s="47"/>
      <c r="B1032" s="46"/>
      <c r="C1032" s="46" t="s">
        <v>4795</v>
      </c>
      <c r="D1032" s="46" t="s">
        <v>4796</v>
      </c>
      <c r="E1032" s="46"/>
      <c r="F1032" s="48">
        <v>1</v>
      </c>
      <c r="G1032" s="48"/>
      <c r="H1032" s="48"/>
      <c r="I1032" s="49">
        <f t="shared" si="51"/>
        <v>71.37</v>
      </c>
      <c r="J1032" s="48"/>
      <c r="K1032" s="48"/>
      <c r="L1032" s="50"/>
      <c r="M1032" s="53"/>
      <c r="N1032" s="54"/>
    </row>
    <row r="1033" spans="1:14" ht="15" hidden="1" customHeight="1" x14ac:dyDescent="0.25">
      <c r="A1033" s="47"/>
      <c r="B1033" s="46"/>
      <c r="C1033" s="46" t="s">
        <v>4797</v>
      </c>
      <c r="D1033" s="46" t="s">
        <v>4798</v>
      </c>
      <c r="E1033" s="46"/>
      <c r="F1033" s="48">
        <v>1</v>
      </c>
      <c r="G1033" s="48"/>
      <c r="H1033" s="48"/>
      <c r="I1033" s="49">
        <f t="shared" si="51"/>
        <v>72.37</v>
      </c>
      <c r="J1033" s="48"/>
      <c r="K1033" s="48"/>
      <c r="L1033" s="50"/>
      <c r="M1033" s="53"/>
      <c r="N1033" s="54"/>
    </row>
    <row r="1034" spans="1:14" ht="15" hidden="1" customHeight="1" x14ac:dyDescent="0.25">
      <c r="A1034" s="47"/>
      <c r="B1034" s="46"/>
      <c r="C1034" s="46" t="s">
        <v>4799</v>
      </c>
      <c r="D1034" s="46" t="s">
        <v>4800</v>
      </c>
      <c r="E1034" s="46"/>
      <c r="F1034" s="48">
        <v>1</v>
      </c>
      <c r="G1034" s="48"/>
      <c r="H1034" s="48"/>
      <c r="I1034" s="49">
        <f t="shared" si="51"/>
        <v>73.37</v>
      </c>
      <c r="J1034" s="48"/>
      <c r="K1034" s="48"/>
      <c r="L1034" s="50"/>
      <c r="M1034" s="53"/>
      <c r="N1034" s="54"/>
    </row>
    <row r="1035" spans="1:14" ht="15" hidden="1" customHeight="1" x14ac:dyDescent="0.25">
      <c r="A1035" s="47"/>
      <c r="B1035" s="46"/>
      <c r="C1035" s="46" t="s">
        <v>4801</v>
      </c>
      <c r="D1035" s="46" t="s">
        <v>4802</v>
      </c>
      <c r="E1035" s="46"/>
      <c r="F1035" s="48">
        <v>1</v>
      </c>
      <c r="G1035" s="48"/>
      <c r="H1035" s="48"/>
      <c r="I1035" s="49">
        <f t="shared" si="51"/>
        <v>74.37</v>
      </c>
      <c r="J1035" s="48"/>
      <c r="K1035" s="48"/>
      <c r="L1035" s="50"/>
      <c r="M1035" s="53"/>
      <c r="N1035" s="54"/>
    </row>
    <row r="1036" spans="1:14" ht="15" hidden="1" customHeight="1" x14ac:dyDescent="0.25">
      <c r="A1036" s="47"/>
      <c r="B1036" s="46"/>
      <c r="C1036" s="46" t="s">
        <v>4803</v>
      </c>
      <c r="D1036" s="46" t="s">
        <v>4804</v>
      </c>
      <c r="E1036" s="46"/>
      <c r="F1036" s="48">
        <v>1</v>
      </c>
      <c r="G1036" s="48"/>
      <c r="H1036" s="48"/>
      <c r="I1036" s="49">
        <f t="shared" si="51"/>
        <v>75.37</v>
      </c>
      <c r="J1036" s="48"/>
      <c r="K1036" s="48"/>
      <c r="L1036" s="50"/>
      <c r="M1036" s="53"/>
      <c r="N1036" s="54"/>
    </row>
    <row r="1037" spans="1:14" ht="15" hidden="1" customHeight="1" x14ac:dyDescent="0.25">
      <c r="A1037" s="47"/>
      <c r="B1037" s="46"/>
      <c r="C1037" s="46" t="s">
        <v>4805</v>
      </c>
      <c r="D1037" s="46" t="s">
        <v>4806</v>
      </c>
      <c r="E1037" s="46"/>
      <c r="F1037" s="48">
        <v>1</v>
      </c>
      <c r="G1037" s="48"/>
      <c r="H1037" s="48"/>
      <c r="I1037" s="49">
        <f t="shared" si="51"/>
        <v>76.37</v>
      </c>
      <c r="J1037" s="48"/>
      <c r="K1037" s="48"/>
      <c r="L1037" s="50"/>
      <c r="M1037" s="53"/>
      <c r="N1037" s="54"/>
    </row>
    <row r="1038" spans="1:14" ht="15" hidden="1" customHeight="1" x14ac:dyDescent="0.25">
      <c r="A1038" s="47"/>
      <c r="B1038" s="46"/>
      <c r="C1038" s="46" t="s">
        <v>4807</v>
      </c>
      <c r="D1038" s="46" t="s">
        <v>4808</v>
      </c>
      <c r="E1038" s="46"/>
      <c r="F1038" s="48">
        <v>1</v>
      </c>
      <c r="G1038" s="48"/>
      <c r="H1038" s="48"/>
      <c r="I1038" s="49">
        <f t="shared" si="51"/>
        <v>77.37</v>
      </c>
      <c r="J1038" s="48"/>
      <c r="K1038" s="48"/>
      <c r="L1038" s="50"/>
      <c r="M1038" s="53"/>
      <c r="N1038" s="54"/>
    </row>
    <row r="1039" spans="1:14" ht="15" hidden="1" customHeight="1" x14ac:dyDescent="0.25">
      <c r="A1039" s="47"/>
      <c r="B1039" s="46"/>
      <c r="C1039" s="46" t="s">
        <v>4809</v>
      </c>
      <c r="D1039" s="46" t="s">
        <v>4810</v>
      </c>
      <c r="E1039" s="46"/>
      <c r="F1039" s="48">
        <v>1</v>
      </c>
      <c r="G1039" s="48"/>
      <c r="H1039" s="48"/>
      <c r="I1039" s="49">
        <f t="shared" si="51"/>
        <v>78.37</v>
      </c>
      <c r="J1039" s="48"/>
      <c r="K1039" s="48"/>
      <c r="L1039" s="50"/>
      <c r="M1039" s="53"/>
      <c r="N1039" s="54"/>
    </row>
    <row r="1040" spans="1:14" ht="15" hidden="1" customHeight="1" x14ac:dyDescent="0.25">
      <c r="A1040" s="47"/>
      <c r="B1040" s="46"/>
      <c r="C1040" s="46" t="s">
        <v>4811</v>
      </c>
      <c r="D1040" s="46" t="s">
        <v>4812</v>
      </c>
      <c r="E1040" s="46"/>
      <c r="F1040" s="48">
        <v>1</v>
      </c>
      <c r="G1040" s="48"/>
      <c r="H1040" s="48"/>
      <c r="I1040" s="49">
        <f t="shared" si="51"/>
        <v>79.37</v>
      </c>
      <c r="J1040" s="48"/>
      <c r="K1040" s="48"/>
      <c r="L1040" s="50"/>
      <c r="M1040" s="53"/>
      <c r="N1040" s="54"/>
    </row>
    <row r="1041" spans="1:14" ht="15" hidden="1" customHeight="1" x14ac:dyDescent="0.25">
      <c r="A1041" s="47"/>
      <c r="B1041" s="46"/>
      <c r="C1041" s="46" t="s">
        <v>4813</v>
      </c>
      <c r="D1041" s="46" t="s">
        <v>4814</v>
      </c>
      <c r="E1041" s="46"/>
      <c r="F1041" s="48">
        <v>1</v>
      </c>
      <c r="G1041" s="48"/>
      <c r="H1041" s="48"/>
      <c r="I1041" s="49">
        <f t="shared" si="51"/>
        <v>80.37</v>
      </c>
      <c r="J1041" s="48"/>
      <c r="K1041" s="48"/>
      <c r="L1041" s="50"/>
      <c r="M1041" s="53"/>
      <c r="N1041" s="54"/>
    </row>
    <row r="1042" spans="1:14" ht="15" hidden="1" customHeight="1" x14ac:dyDescent="0.25">
      <c r="A1042" s="47"/>
      <c r="B1042" s="46"/>
      <c r="C1042" s="46" t="s">
        <v>4815</v>
      </c>
      <c r="D1042" s="46" t="s">
        <v>4816</v>
      </c>
      <c r="E1042" s="46"/>
      <c r="F1042" s="48">
        <v>1</v>
      </c>
      <c r="G1042" s="48"/>
      <c r="H1042" s="48"/>
      <c r="I1042" s="49">
        <f t="shared" si="51"/>
        <v>81.37</v>
      </c>
      <c r="J1042" s="48"/>
      <c r="K1042" s="48"/>
      <c r="L1042" s="50"/>
      <c r="M1042" s="53"/>
      <c r="N1042" s="54"/>
    </row>
    <row r="1043" spans="1:14" ht="15" hidden="1" customHeight="1" x14ac:dyDescent="0.25">
      <c r="A1043" s="47"/>
      <c r="B1043" s="46"/>
      <c r="C1043" s="46" t="s">
        <v>4817</v>
      </c>
      <c r="D1043" s="46" t="s">
        <v>4818</v>
      </c>
      <c r="E1043" s="46"/>
      <c r="F1043" s="48">
        <v>1</v>
      </c>
      <c r="G1043" s="48"/>
      <c r="H1043" s="48"/>
      <c r="I1043" s="49">
        <f t="shared" si="51"/>
        <v>82.37</v>
      </c>
      <c r="J1043" s="48"/>
      <c r="K1043" s="48"/>
      <c r="L1043" s="50"/>
      <c r="M1043" s="53"/>
      <c r="N1043" s="54"/>
    </row>
    <row r="1044" spans="1:14" ht="15" hidden="1" customHeight="1" x14ac:dyDescent="0.25">
      <c r="A1044" s="47"/>
      <c r="B1044" s="46"/>
      <c r="C1044" s="46" t="s">
        <v>4819</v>
      </c>
      <c r="D1044" s="46" t="s">
        <v>4820</v>
      </c>
      <c r="E1044" s="46"/>
      <c r="F1044" s="48">
        <v>1</v>
      </c>
      <c r="G1044" s="48"/>
      <c r="H1044" s="48"/>
      <c r="I1044" s="49">
        <f t="shared" si="51"/>
        <v>83.37</v>
      </c>
      <c r="J1044" s="48"/>
      <c r="K1044" s="48"/>
      <c r="L1044" s="50"/>
      <c r="M1044" s="53"/>
      <c r="N1044" s="54"/>
    </row>
    <row r="1045" spans="1:14" ht="15" hidden="1" customHeight="1" x14ac:dyDescent="0.25">
      <c r="A1045" s="47"/>
      <c r="B1045" s="46"/>
      <c r="C1045" s="46" t="s">
        <v>4821</v>
      </c>
      <c r="D1045" s="46" t="s">
        <v>4822</v>
      </c>
      <c r="E1045" s="46"/>
      <c r="F1045" s="48">
        <v>1</v>
      </c>
      <c r="G1045" s="48"/>
      <c r="H1045" s="48"/>
      <c r="I1045" s="49">
        <f t="shared" si="51"/>
        <v>84.37</v>
      </c>
      <c r="J1045" s="48"/>
      <c r="K1045" s="48"/>
      <c r="L1045" s="50"/>
      <c r="M1045" s="53"/>
      <c r="N1045" s="54"/>
    </row>
    <row r="1046" spans="1:14" ht="15" hidden="1" customHeight="1" x14ac:dyDescent="0.25">
      <c r="A1046" s="47"/>
      <c r="B1046" s="46"/>
      <c r="C1046" s="46" t="s">
        <v>4823</v>
      </c>
      <c r="D1046" s="46" t="s">
        <v>4824</v>
      </c>
      <c r="E1046" s="46"/>
      <c r="F1046" s="48">
        <v>1</v>
      </c>
      <c r="G1046" s="48"/>
      <c r="H1046" s="48"/>
      <c r="I1046" s="49">
        <f t="shared" si="51"/>
        <v>85.37</v>
      </c>
      <c r="J1046" s="48"/>
      <c r="K1046" s="48"/>
      <c r="L1046" s="50"/>
      <c r="M1046" s="53"/>
      <c r="N1046" s="54"/>
    </row>
    <row r="1047" spans="1:14" ht="15" hidden="1" customHeight="1" x14ac:dyDescent="0.25">
      <c r="A1047" s="47"/>
      <c r="B1047" s="46"/>
      <c r="C1047" s="46" t="s">
        <v>4825</v>
      </c>
      <c r="D1047" s="46" t="s">
        <v>4826</v>
      </c>
      <c r="E1047" s="46"/>
      <c r="F1047" s="48">
        <v>1</v>
      </c>
      <c r="G1047" s="48"/>
      <c r="H1047" s="48"/>
      <c r="I1047" s="49">
        <f t="shared" si="51"/>
        <v>86.37</v>
      </c>
      <c r="J1047" s="48"/>
      <c r="K1047" s="48"/>
      <c r="L1047" s="50"/>
      <c r="M1047" s="53"/>
      <c r="N1047" s="54"/>
    </row>
    <row r="1048" spans="1:14" ht="15" hidden="1" customHeight="1" x14ac:dyDescent="0.25">
      <c r="A1048" s="47"/>
      <c r="B1048" s="46"/>
      <c r="C1048" s="46" t="s">
        <v>4827</v>
      </c>
      <c r="D1048" s="46" t="s">
        <v>4828</v>
      </c>
      <c r="E1048" s="46"/>
      <c r="F1048" s="48">
        <v>1</v>
      </c>
      <c r="G1048" s="48"/>
      <c r="H1048" s="48"/>
      <c r="I1048" s="49">
        <f t="shared" si="51"/>
        <v>87.37</v>
      </c>
      <c r="J1048" s="48"/>
      <c r="K1048" s="48"/>
      <c r="L1048" s="50"/>
      <c r="M1048" s="53"/>
      <c r="N1048" s="54"/>
    </row>
    <row r="1049" spans="1:14" ht="15" hidden="1" customHeight="1" x14ac:dyDescent="0.25">
      <c r="A1049" s="47"/>
      <c r="B1049" s="46"/>
      <c r="C1049" s="46" t="s">
        <v>4829</v>
      </c>
      <c r="D1049" s="46" t="s">
        <v>4830</v>
      </c>
      <c r="E1049" s="46"/>
      <c r="F1049" s="48">
        <v>1</v>
      </c>
      <c r="G1049" s="48"/>
      <c r="H1049" s="48"/>
      <c r="I1049" s="49">
        <f t="shared" si="51"/>
        <v>88.37</v>
      </c>
      <c r="J1049" s="48"/>
      <c r="K1049" s="48"/>
      <c r="L1049" s="50"/>
      <c r="M1049" s="53"/>
      <c r="N1049" s="54"/>
    </row>
    <row r="1050" spans="1:14" ht="15" hidden="1" customHeight="1" x14ac:dyDescent="0.25">
      <c r="A1050" s="47"/>
      <c r="B1050" s="46"/>
      <c r="C1050" s="46" t="s">
        <v>4831</v>
      </c>
      <c r="D1050" s="46" t="s">
        <v>4832</v>
      </c>
      <c r="E1050" s="46"/>
      <c r="F1050" s="48">
        <v>1</v>
      </c>
      <c r="G1050" s="48"/>
      <c r="H1050" s="48"/>
      <c r="I1050" s="49">
        <f t="shared" si="51"/>
        <v>89.37</v>
      </c>
      <c r="J1050" s="48"/>
      <c r="K1050" s="48"/>
      <c r="L1050" s="50"/>
      <c r="M1050" s="53"/>
      <c r="N1050" s="54"/>
    </row>
    <row r="1051" spans="1:14" ht="15" hidden="1" customHeight="1" x14ac:dyDescent="0.25">
      <c r="A1051" s="47"/>
      <c r="B1051" s="46"/>
      <c r="C1051" s="46" t="s">
        <v>4833</v>
      </c>
      <c r="D1051" s="46" t="s">
        <v>4834</v>
      </c>
      <c r="E1051" s="46"/>
      <c r="F1051" s="48">
        <v>1</v>
      </c>
      <c r="G1051" s="48"/>
      <c r="H1051" s="48"/>
      <c r="I1051" s="49">
        <f t="shared" si="51"/>
        <v>90.37</v>
      </c>
      <c r="J1051" s="48"/>
      <c r="K1051" s="48"/>
      <c r="L1051" s="50"/>
      <c r="M1051" s="53"/>
      <c r="N1051" s="54"/>
    </row>
    <row r="1052" spans="1:14" ht="15" hidden="1" customHeight="1" x14ac:dyDescent="0.25">
      <c r="A1052" s="47"/>
      <c r="B1052" s="46"/>
      <c r="C1052" s="46" t="s">
        <v>4835</v>
      </c>
      <c r="D1052" s="46" t="s">
        <v>4836</v>
      </c>
      <c r="E1052" s="46"/>
      <c r="F1052" s="48">
        <v>1</v>
      </c>
      <c r="G1052" s="48"/>
      <c r="H1052" s="48"/>
      <c r="I1052" s="49">
        <f t="shared" si="51"/>
        <v>91.37</v>
      </c>
      <c r="J1052" s="48"/>
      <c r="K1052" s="48"/>
      <c r="L1052" s="50"/>
      <c r="M1052" s="53"/>
      <c r="N1052" s="54"/>
    </row>
    <row r="1053" spans="1:14" ht="15" hidden="1" customHeight="1" x14ac:dyDescent="0.25">
      <c r="A1053" s="47"/>
      <c r="B1053" s="46"/>
      <c r="C1053" s="46" t="s">
        <v>4837</v>
      </c>
      <c r="D1053" s="46" t="s">
        <v>4838</v>
      </c>
      <c r="E1053" s="46"/>
      <c r="F1053" s="48">
        <v>1</v>
      </c>
      <c r="G1053" s="48"/>
      <c r="H1053" s="48"/>
      <c r="I1053" s="49">
        <f t="shared" si="51"/>
        <v>92.37</v>
      </c>
      <c r="J1053" s="48"/>
      <c r="K1053" s="48"/>
      <c r="L1053" s="50"/>
      <c r="M1053" s="53"/>
      <c r="N1053" s="54"/>
    </row>
    <row r="1054" spans="1:14" ht="15" hidden="1" customHeight="1" x14ac:dyDescent="0.25">
      <c r="A1054" s="47"/>
      <c r="B1054" s="46"/>
      <c r="C1054" s="46" t="s">
        <v>4839</v>
      </c>
      <c r="D1054" s="46" t="s">
        <v>4840</v>
      </c>
      <c r="E1054" s="46"/>
      <c r="F1054" s="48">
        <v>1</v>
      </c>
      <c r="G1054" s="48"/>
      <c r="H1054" s="48"/>
      <c r="I1054" s="49">
        <f t="shared" si="51"/>
        <v>93.37</v>
      </c>
      <c r="J1054" s="48"/>
      <c r="K1054" s="48"/>
      <c r="L1054" s="50"/>
      <c r="M1054" s="53"/>
      <c r="N1054" s="54"/>
    </row>
    <row r="1055" spans="1:14" ht="15" hidden="1" customHeight="1" x14ac:dyDescent="0.25">
      <c r="A1055" s="47"/>
      <c r="B1055" s="46"/>
      <c r="C1055" s="46" t="s">
        <v>4841</v>
      </c>
      <c r="D1055" s="46" t="s">
        <v>4842</v>
      </c>
      <c r="E1055" s="46"/>
      <c r="F1055" s="48">
        <v>1</v>
      </c>
      <c r="G1055" s="48"/>
      <c r="H1055" s="48"/>
      <c r="I1055" s="49">
        <f t="shared" si="51"/>
        <v>94.37</v>
      </c>
      <c r="J1055" s="48"/>
      <c r="K1055" s="48"/>
      <c r="L1055" s="50"/>
      <c r="M1055" s="53"/>
      <c r="N1055" s="54"/>
    </row>
    <row r="1056" spans="1:14" ht="15" hidden="1" customHeight="1" x14ac:dyDescent="0.25">
      <c r="A1056" s="47"/>
      <c r="B1056" s="46"/>
      <c r="C1056" s="46" t="s">
        <v>4843</v>
      </c>
      <c r="D1056" s="46" t="s">
        <v>4844</v>
      </c>
      <c r="E1056" s="46"/>
      <c r="F1056" s="48">
        <v>1</v>
      </c>
      <c r="G1056" s="48"/>
      <c r="H1056" s="48"/>
      <c r="I1056" s="49">
        <f t="shared" si="51"/>
        <v>95.37</v>
      </c>
      <c r="J1056" s="48"/>
      <c r="K1056" s="48"/>
      <c r="L1056" s="50"/>
      <c r="M1056" s="53"/>
      <c r="N1056" s="54"/>
    </row>
    <row r="1057" spans="1:14" ht="15" hidden="1" customHeight="1" x14ac:dyDescent="0.25">
      <c r="A1057" s="47"/>
      <c r="B1057" s="46"/>
      <c r="C1057" s="46" t="s">
        <v>4845</v>
      </c>
      <c r="D1057" s="46" t="s">
        <v>4846</v>
      </c>
      <c r="E1057" s="46"/>
      <c r="F1057" s="48">
        <v>1</v>
      </c>
      <c r="G1057" s="48"/>
      <c r="H1057" s="48"/>
      <c r="I1057" s="49">
        <f t="shared" si="51"/>
        <v>96.37</v>
      </c>
      <c r="J1057" s="48"/>
      <c r="K1057" s="48"/>
      <c r="L1057" s="50"/>
      <c r="M1057" s="53"/>
      <c r="N1057" s="54"/>
    </row>
    <row r="1058" spans="1:14" ht="15" hidden="1" customHeight="1" x14ac:dyDescent="0.25">
      <c r="A1058" s="47"/>
      <c r="B1058" s="46"/>
      <c r="C1058" s="46" t="s">
        <v>4847</v>
      </c>
      <c r="D1058" s="46" t="s">
        <v>4848</v>
      </c>
      <c r="E1058" s="46"/>
      <c r="F1058" s="48">
        <v>1</v>
      </c>
      <c r="G1058" s="48"/>
      <c r="H1058" s="48"/>
      <c r="I1058" s="49">
        <f t="shared" si="51"/>
        <v>97.37</v>
      </c>
      <c r="J1058" s="48"/>
      <c r="K1058" s="48"/>
      <c r="L1058" s="50"/>
      <c r="M1058" s="53"/>
      <c r="N1058" s="54"/>
    </row>
    <row r="1059" spans="1:14" ht="15" hidden="1" customHeight="1" x14ac:dyDescent="0.25">
      <c r="A1059" s="47"/>
      <c r="B1059" s="46"/>
      <c r="C1059" s="46" t="s">
        <v>4849</v>
      </c>
      <c r="D1059" s="46" t="s">
        <v>4850</v>
      </c>
      <c r="E1059" s="46"/>
      <c r="F1059" s="48">
        <v>1</v>
      </c>
      <c r="G1059" s="48"/>
      <c r="H1059" s="48"/>
      <c r="I1059" s="49">
        <f t="shared" si="51"/>
        <v>98.37</v>
      </c>
      <c r="J1059" s="48"/>
      <c r="K1059" s="48"/>
      <c r="L1059" s="50"/>
      <c r="M1059" s="53"/>
      <c r="N1059" s="54"/>
    </row>
    <row r="1060" spans="1:14" ht="15" hidden="1" customHeight="1" x14ac:dyDescent="0.25">
      <c r="A1060" s="47"/>
      <c r="B1060" s="46"/>
      <c r="C1060" s="46" t="s">
        <v>4851</v>
      </c>
      <c r="D1060" s="46" t="s">
        <v>4852</v>
      </c>
      <c r="E1060" s="46"/>
      <c r="F1060" s="48">
        <v>1</v>
      </c>
      <c r="G1060" s="48"/>
      <c r="H1060" s="48"/>
      <c r="I1060" s="49">
        <f t="shared" si="51"/>
        <v>99.37</v>
      </c>
      <c r="J1060" s="48"/>
      <c r="K1060" s="48"/>
      <c r="L1060" s="50"/>
      <c r="M1060" s="53"/>
      <c r="N1060" s="54"/>
    </row>
    <row r="1061" spans="1:14" ht="15" hidden="1" customHeight="1" x14ac:dyDescent="0.25">
      <c r="A1061" s="47"/>
      <c r="B1061" s="46"/>
      <c r="C1061" s="46" t="s">
        <v>4853</v>
      </c>
      <c r="D1061" s="46" t="s">
        <v>4854</v>
      </c>
      <c r="E1061" s="46"/>
      <c r="F1061" s="48">
        <v>1</v>
      </c>
      <c r="G1061" s="48"/>
      <c r="H1061" s="48"/>
      <c r="I1061" s="49">
        <f t="shared" si="51"/>
        <v>100.37</v>
      </c>
      <c r="J1061" s="48"/>
      <c r="K1061" s="48"/>
      <c r="L1061" s="50"/>
      <c r="M1061" s="53"/>
      <c r="N1061" s="54"/>
    </row>
    <row r="1062" spans="1:14" ht="15" hidden="1" customHeight="1" x14ac:dyDescent="0.25">
      <c r="A1062" s="47"/>
      <c r="B1062" s="46"/>
      <c r="C1062" s="46" t="s">
        <v>4855</v>
      </c>
      <c r="D1062" s="46" t="s">
        <v>4856</v>
      </c>
      <c r="E1062" s="46"/>
      <c r="F1062" s="48">
        <v>1</v>
      </c>
      <c r="G1062" s="48"/>
      <c r="H1062" s="48"/>
      <c r="I1062" s="49">
        <f t="shared" si="51"/>
        <v>101.37</v>
      </c>
      <c r="J1062" s="48"/>
      <c r="K1062" s="48"/>
      <c r="L1062" s="50"/>
      <c r="M1062" s="53"/>
      <c r="N1062" s="54"/>
    </row>
    <row r="1063" spans="1:14" ht="15" hidden="1" customHeight="1" x14ac:dyDescent="0.25">
      <c r="A1063" s="62"/>
      <c r="B1063" s="46"/>
      <c r="C1063" s="46" t="s">
        <v>4857</v>
      </c>
      <c r="D1063" s="46" t="s">
        <v>4858</v>
      </c>
      <c r="E1063" s="46"/>
      <c r="F1063" s="48">
        <v>1</v>
      </c>
      <c r="G1063" s="48"/>
      <c r="H1063" s="48"/>
      <c r="I1063" s="49">
        <f t="shared" si="51"/>
        <v>102.37</v>
      </c>
      <c r="J1063" s="48"/>
      <c r="K1063" s="48"/>
      <c r="L1063" s="50"/>
      <c r="M1063" s="53"/>
      <c r="N1063" s="54"/>
    </row>
    <row r="1064" spans="1:14" ht="15" customHeight="1" x14ac:dyDescent="0.25">
      <c r="A1064" s="62"/>
      <c r="B1064" s="63"/>
      <c r="C1064" s="46" t="s">
        <v>4859</v>
      </c>
      <c r="D1064" s="46" t="s">
        <v>4860</v>
      </c>
      <c r="E1064" s="46"/>
      <c r="F1064" s="48">
        <v>1</v>
      </c>
      <c r="G1064" s="48"/>
      <c r="H1064" s="48"/>
      <c r="I1064" s="49">
        <f t="shared" si="51"/>
        <v>103.37</v>
      </c>
      <c r="J1064" s="48"/>
      <c r="K1064" s="48"/>
      <c r="L1064" s="50"/>
      <c r="M1064" s="53"/>
      <c r="N1064" s="54"/>
    </row>
    <row r="1065" spans="1:14" ht="15" customHeight="1" x14ac:dyDescent="0.25">
      <c r="A1065" s="62"/>
      <c r="B1065" s="63"/>
      <c r="C1065" s="46" t="s">
        <v>4861</v>
      </c>
      <c r="D1065" s="46" t="s">
        <v>4862</v>
      </c>
      <c r="E1065" s="46"/>
      <c r="F1065" s="48">
        <v>1</v>
      </c>
      <c r="G1065" s="48"/>
      <c r="H1065" s="48"/>
      <c r="I1065" s="49">
        <f t="shared" si="51"/>
        <v>104.37</v>
      </c>
      <c r="J1065" s="48"/>
      <c r="K1065" s="48"/>
      <c r="L1065" s="50"/>
      <c r="M1065" s="53"/>
      <c r="N1065" s="54"/>
    </row>
    <row r="1066" spans="1:14" ht="15" customHeight="1" x14ac:dyDescent="0.25">
      <c r="A1066" s="62"/>
      <c r="B1066" s="63"/>
      <c r="C1066" s="46"/>
      <c r="D1066" s="46"/>
      <c r="E1066" s="46"/>
      <c r="F1066" s="48"/>
      <c r="G1066" s="48"/>
      <c r="H1066" s="48"/>
      <c r="I1066" s="49"/>
      <c r="J1066" s="48"/>
      <c r="K1066" s="48"/>
      <c r="L1066" s="50"/>
      <c r="M1066" s="53"/>
      <c r="N1066" s="54"/>
    </row>
    <row r="1067" spans="1:14" ht="15" customHeight="1" x14ac:dyDescent="0.25">
      <c r="A1067" s="47">
        <f>A962+1</f>
        <v>38</v>
      </c>
      <c r="B1067" s="46" t="s">
        <v>112</v>
      </c>
      <c r="C1067" s="46" t="s">
        <v>432</v>
      </c>
      <c r="D1067" s="46" t="s">
        <v>4863</v>
      </c>
      <c r="E1067" s="46"/>
      <c r="F1067" s="48"/>
      <c r="G1067" s="48" t="s">
        <v>459</v>
      </c>
      <c r="H1067" s="48"/>
      <c r="I1067" s="49">
        <f>1+A1067/100</f>
        <v>1.38</v>
      </c>
      <c r="J1067" s="48" t="s">
        <v>281</v>
      </c>
      <c r="K1067" s="48"/>
      <c r="L1067" s="50"/>
      <c r="M1067" s="53"/>
      <c r="N1067" s="54"/>
    </row>
    <row r="1068" spans="1:14" ht="15" customHeight="1" x14ac:dyDescent="0.25">
      <c r="A1068" s="47"/>
      <c r="B1068" s="46"/>
      <c r="C1068" s="46" t="s">
        <v>4864</v>
      </c>
      <c r="D1068" s="46" t="s">
        <v>4865</v>
      </c>
      <c r="E1068" s="46"/>
      <c r="F1068" s="48">
        <v>1</v>
      </c>
      <c r="G1068" s="48"/>
      <c r="H1068" s="48"/>
      <c r="I1068" s="49">
        <f t="shared" ref="I1068:I1088" si="52">I1067+1</f>
        <v>2.38</v>
      </c>
      <c r="J1068" s="48"/>
      <c r="K1068" s="48"/>
      <c r="L1068" s="50"/>
      <c r="M1068" s="53"/>
      <c r="N1068" s="54"/>
    </row>
    <row r="1069" spans="1:14" ht="15" customHeight="1" x14ac:dyDescent="0.25">
      <c r="A1069" s="47"/>
      <c r="B1069" s="46"/>
      <c r="C1069" s="46" t="s">
        <v>4866</v>
      </c>
      <c r="D1069" s="46" t="s">
        <v>4867</v>
      </c>
      <c r="E1069" s="46"/>
      <c r="F1069" s="48">
        <v>1</v>
      </c>
      <c r="G1069" s="48"/>
      <c r="H1069" s="48"/>
      <c r="I1069" s="49">
        <f t="shared" si="52"/>
        <v>3.38</v>
      </c>
      <c r="J1069" s="48"/>
      <c r="K1069" s="48"/>
      <c r="L1069" s="50"/>
      <c r="M1069" s="53"/>
      <c r="N1069" s="54"/>
    </row>
    <row r="1070" spans="1:14" ht="15" customHeight="1" x14ac:dyDescent="0.25">
      <c r="A1070" s="47"/>
      <c r="B1070" s="46"/>
      <c r="C1070" s="46" t="s">
        <v>4868</v>
      </c>
      <c r="D1070" s="46" t="s">
        <v>4869</v>
      </c>
      <c r="E1070" s="46"/>
      <c r="F1070" s="48">
        <v>1</v>
      </c>
      <c r="G1070" s="48"/>
      <c r="H1070" s="48"/>
      <c r="I1070" s="49">
        <f t="shared" si="52"/>
        <v>4.38</v>
      </c>
      <c r="J1070" s="48"/>
      <c r="K1070" s="48"/>
      <c r="L1070" s="50"/>
      <c r="M1070" s="53"/>
      <c r="N1070" s="54"/>
    </row>
    <row r="1071" spans="1:14" ht="15" customHeight="1" x14ac:dyDescent="0.25">
      <c r="A1071" s="47"/>
      <c r="B1071" s="46"/>
      <c r="C1071" s="46" t="s">
        <v>4870</v>
      </c>
      <c r="D1071" s="46" t="s">
        <v>4871</v>
      </c>
      <c r="E1071" s="46"/>
      <c r="F1071" s="48">
        <v>1</v>
      </c>
      <c r="G1071" s="48"/>
      <c r="H1071" s="48"/>
      <c r="I1071" s="49">
        <f t="shared" si="52"/>
        <v>5.38</v>
      </c>
      <c r="J1071" s="48"/>
      <c r="K1071" s="48"/>
      <c r="L1071" s="50"/>
      <c r="M1071" s="53"/>
      <c r="N1071" s="54"/>
    </row>
    <row r="1072" spans="1:14" ht="23.25" customHeight="1" x14ac:dyDescent="0.25">
      <c r="A1072" s="47"/>
      <c r="B1072" s="46"/>
      <c r="C1072" s="46" t="s">
        <v>4872</v>
      </c>
      <c r="D1072" s="46" t="s">
        <v>4873</v>
      </c>
      <c r="E1072" s="46"/>
      <c r="F1072" s="48">
        <v>1</v>
      </c>
      <c r="G1072" s="48"/>
      <c r="H1072" s="48"/>
      <c r="I1072" s="49">
        <f t="shared" si="52"/>
        <v>6.38</v>
      </c>
      <c r="J1072" s="48"/>
      <c r="K1072" s="48"/>
      <c r="L1072" s="50"/>
      <c r="M1072" s="53"/>
      <c r="N1072" s="54"/>
    </row>
    <row r="1073" spans="1:14" ht="15" customHeight="1" x14ac:dyDescent="0.25">
      <c r="A1073" s="47"/>
      <c r="B1073" s="46"/>
      <c r="C1073" s="46" t="s">
        <v>4874</v>
      </c>
      <c r="D1073" s="46" t="s">
        <v>4875</v>
      </c>
      <c r="E1073" s="46"/>
      <c r="F1073" s="48">
        <v>1</v>
      </c>
      <c r="G1073" s="48"/>
      <c r="H1073" s="48"/>
      <c r="I1073" s="49">
        <f t="shared" si="52"/>
        <v>7.38</v>
      </c>
      <c r="J1073" s="48"/>
      <c r="K1073" s="48"/>
      <c r="L1073" s="50"/>
      <c r="M1073" s="53"/>
      <c r="N1073" s="54"/>
    </row>
    <row r="1074" spans="1:14" ht="23.25" customHeight="1" x14ac:dyDescent="0.25">
      <c r="A1074" s="47"/>
      <c r="B1074" s="46"/>
      <c r="C1074" s="46" t="s">
        <v>4876</v>
      </c>
      <c r="D1074" s="46" t="s">
        <v>4877</v>
      </c>
      <c r="E1074" s="46"/>
      <c r="F1074" s="48">
        <v>1</v>
      </c>
      <c r="G1074" s="48"/>
      <c r="H1074" s="48"/>
      <c r="I1074" s="49">
        <f t="shared" si="52"/>
        <v>8.379999999999999</v>
      </c>
      <c r="J1074" s="48"/>
      <c r="K1074" s="48"/>
      <c r="L1074" s="50"/>
      <c r="M1074" s="53"/>
      <c r="N1074" s="54"/>
    </row>
    <row r="1075" spans="1:14" ht="15" customHeight="1" x14ac:dyDescent="0.25">
      <c r="A1075" s="47"/>
      <c r="B1075" s="46"/>
      <c r="C1075" s="46" t="s">
        <v>4878</v>
      </c>
      <c r="D1075" s="46" t="s">
        <v>4879</v>
      </c>
      <c r="E1075" s="46"/>
      <c r="F1075" s="48">
        <v>1</v>
      </c>
      <c r="G1075" s="48"/>
      <c r="H1075" s="48"/>
      <c r="I1075" s="49">
        <f t="shared" si="52"/>
        <v>9.379999999999999</v>
      </c>
      <c r="J1075" s="48"/>
      <c r="K1075" s="48"/>
      <c r="L1075" s="50"/>
      <c r="M1075" s="53"/>
      <c r="N1075" s="54"/>
    </row>
    <row r="1076" spans="1:14" ht="15" customHeight="1" x14ac:dyDescent="0.25">
      <c r="A1076" s="47"/>
      <c r="B1076" s="46"/>
      <c r="C1076" s="46" t="s">
        <v>4880</v>
      </c>
      <c r="D1076" s="46" t="s">
        <v>4881</v>
      </c>
      <c r="E1076" s="46"/>
      <c r="F1076" s="48">
        <v>1</v>
      </c>
      <c r="G1076" s="48"/>
      <c r="H1076" s="48"/>
      <c r="I1076" s="49">
        <f t="shared" si="52"/>
        <v>10.379999999999999</v>
      </c>
      <c r="J1076" s="48"/>
      <c r="K1076" s="48"/>
      <c r="L1076" s="50"/>
      <c r="M1076" s="53"/>
      <c r="N1076" s="54"/>
    </row>
    <row r="1077" spans="1:14" ht="15" customHeight="1" x14ac:dyDescent="0.25">
      <c r="A1077" s="47"/>
      <c r="B1077" s="46"/>
      <c r="C1077" s="46" t="s">
        <v>4882</v>
      </c>
      <c r="D1077" s="46" t="s">
        <v>4883</v>
      </c>
      <c r="E1077" s="46"/>
      <c r="F1077" s="48">
        <v>1</v>
      </c>
      <c r="G1077" s="48"/>
      <c r="H1077" s="48"/>
      <c r="I1077" s="49">
        <f t="shared" si="52"/>
        <v>11.379999999999999</v>
      </c>
      <c r="J1077" s="48"/>
      <c r="K1077" s="48"/>
      <c r="L1077" s="50"/>
      <c r="M1077" s="53"/>
      <c r="N1077" s="54"/>
    </row>
    <row r="1078" spans="1:14" ht="15" customHeight="1" x14ac:dyDescent="0.25">
      <c r="A1078" s="47"/>
      <c r="B1078" s="46"/>
      <c r="C1078" s="46" t="s">
        <v>4884</v>
      </c>
      <c r="D1078" s="46" t="s">
        <v>4885</v>
      </c>
      <c r="E1078" s="46"/>
      <c r="F1078" s="48">
        <v>1</v>
      </c>
      <c r="G1078" s="48"/>
      <c r="H1078" s="48"/>
      <c r="I1078" s="49">
        <f t="shared" si="52"/>
        <v>12.379999999999999</v>
      </c>
      <c r="J1078" s="48"/>
      <c r="K1078" s="48"/>
      <c r="L1078" s="50"/>
      <c r="M1078" s="53"/>
      <c r="N1078" s="54"/>
    </row>
    <row r="1079" spans="1:14" ht="15" customHeight="1" x14ac:dyDescent="0.25">
      <c r="A1079" s="47"/>
      <c r="B1079" s="46"/>
      <c r="C1079" s="46" t="s">
        <v>4886</v>
      </c>
      <c r="D1079" s="46" t="s">
        <v>4887</v>
      </c>
      <c r="E1079" s="46"/>
      <c r="F1079" s="48">
        <v>1</v>
      </c>
      <c r="G1079" s="48"/>
      <c r="H1079" s="48"/>
      <c r="I1079" s="49">
        <f t="shared" si="52"/>
        <v>13.379999999999999</v>
      </c>
      <c r="J1079" s="48"/>
      <c r="K1079" s="48"/>
      <c r="L1079" s="50"/>
      <c r="M1079" s="53"/>
      <c r="N1079" s="54"/>
    </row>
    <row r="1080" spans="1:14" ht="15" customHeight="1" x14ac:dyDescent="0.25">
      <c r="A1080" s="47"/>
      <c r="B1080" s="46"/>
      <c r="C1080" s="46" t="s">
        <v>4888</v>
      </c>
      <c r="D1080" s="46" t="s">
        <v>4889</v>
      </c>
      <c r="E1080" s="46"/>
      <c r="F1080" s="48">
        <v>1</v>
      </c>
      <c r="G1080" s="48"/>
      <c r="H1080" s="48"/>
      <c r="I1080" s="49">
        <f t="shared" si="52"/>
        <v>14.379999999999999</v>
      </c>
      <c r="J1080" s="48"/>
      <c r="K1080" s="48"/>
      <c r="L1080" s="50"/>
      <c r="M1080" s="53"/>
      <c r="N1080" s="54"/>
    </row>
    <row r="1081" spans="1:14" ht="15" customHeight="1" x14ac:dyDescent="0.25">
      <c r="A1081" s="47"/>
      <c r="B1081" s="46"/>
      <c r="C1081" s="46" t="s">
        <v>4890</v>
      </c>
      <c r="D1081" s="46" t="s">
        <v>4891</v>
      </c>
      <c r="E1081" s="46"/>
      <c r="F1081" s="48">
        <v>1</v>
      </c>
      <c r="G1081" s="48"/>
      <c r="H1081" s="48"/>
      <c r="I1081" s="49">
        <f t="shared" si="52"/>
        <v>15.379999999999999</v>
      </c>
      <c r="J1081" s="48"/>
      <c r="K1081" s="48"/>
      <c r="L1081" s="50"/>
      <c r="M1081" s="53"/>
      <c r="N1081" s="54"/>
    </row>
    <row r="1082" spans="1:14" ht="15" customHeight="1" x14ac:dyDescent="0.25">
      <c r="A1082" s="47"/>
      <c r="B1082" s="46"/>
      <c r="C1082" s="46" t="s">
        <v>4892</v>
      </c>
      <c r="D1082" s="46" t="s">
        <v>4893</v>
      </c>
      <c r="E1082" s="46"/>
      <c r="F1082" s="48">
        <v>1</v>
      </c>
      <c r="G1082" s="48"/>
      <c r="H1082" s="48"/>
      <c r="I1082" s="49">
        <f t="shared" si="52"/>
        <v>16.38</v>
      </c>
      <c r="J1082" s="48"/>
      <c r="K1082" s="48"/>
      <c r="L1082" s="50"/>
      <c r="M1082" s="53"/>
      <c r="N1082" s="54"/>
    </row>
    <row r="1083" spans="1:14" ht="15" customHeight="1" x14ac:dyDescent="0.25">
      <c r="A1083" s="47"/>
      <c r="B1083" s="46"/>
      <c r="C1083" s="46" t="s">
        <v>4894</v>
      </c>
      <c r="D1083" s="46" t="s">
        <v>4895</v>
      </c>
      <c r="E1083" s="46"/>
      <c r="F1083" s="48">
        <v>1</v>
      </c>
      <c r="G1083" s="48"/>
      <c r="H1083" s="48"/>
      <c r="I1083" s="49">
        <f t="shared" si="52"/>
        <v>17.38</v>
      </c>
      <c r="J1083" s="48"/>
      <c r="K1083" s="48"/>
      <c r="L1083" s="50"/>
      <c r="M1083" s="53"/>
      <c r="N1083" s="54"/>
    </row>
    <row r="1084" spans="1:14" ht="15" customHeight="1" x14ac:dyDescent="0.25">
      <c r="A1084" s="47"/>
      <c r="B1084" s="46"/>
      <c r="C1084" s="46" t="s">
        <v>4896</v>
      </c>
      <c r="D1084" s="46" t="s">
        <v>4897</v>
      </c>
      <c r="E1084" s="46"/>
      <c r="F1084" s="48">
        <v>1</v>
      </c>
      <c r="G1084" s="48"/>
      <c r="H1084" s="48"/>
      <c r="I1084" s="49">
        <f t="shared" si="52"/>
        <v>18.38</v>
      </c>
      <c r="J1084" s="48"/>
      <c r="K1084" s="48"/>
      <c r="L1084" s="50"/>
      <c r="M1084" s="53"/>
      <c r="N1084" s="54"/>
    </row>
    <row r="1085" spans="1:14" ht="15" customHeight="1" x14ac:dyDescent="0.25">
      <c r="A1085" s="47"/>
      <c r="B1085" s="46"/>
      <c r="C1085" s="46" t="s">
        <v>4898</v>
      </c>
      <c r="D1085" s="46" t="s">
        <v>4899</v>
      </c>
      <c r="E1085" s="46"/>
      <c r="F1085" s="48">
        <v>1</v>
      </c>
      <c r="G1085" s="48"/>
      <c r="H1085" s="48"/>
      <c r="I1085" s="49">
        <f t="shared" si="52"/>
        <v>19.38</v>
      </c>
      <c r="J1085" s="48"/>
      <c r="K1085" s="48"/>
      <c r="L1085" s="50"/>
      <c r="M1085" s="53"/>
      <c r="N1085" s="54"/>
    </row>
    <row r="1086" spans="1:14" ht="15" customHeight="1" x14ac:dyDescent="0.25">
      <c r="A1086" s="47"/>
      <c r="B1086" s="46"/>
      <c r="C1086" s="46" t="s">
        <v>4900</v>
      </c>
      <c r="D1086" s="46" t="s">
        <v>4901</v>
      </c>
      <c r="E1086" s="46"/>
      <c r="F1086" s="48">
        <v>1</v>
      </c>
      <c r="G1086" s="48"/>
      <c r="H1086" s="48"/>
      <c r="I1086" s="49">
        <f t="shared" si="52"/>
        <v>20.38</v>
      </c>
      <c r="J1086" s="48"/>
      <c r="K1086" s="48"/>
      <c r="L1086" s="50"/>
      <c r="M1086" s="53"/>
      <c r="N1086" s="54"/>
    </row>
    <row r="1087" spans="1:14" ht="23.25" customHeight="1" x14ac:dyDescent="0.25">
      <c r="A1087" s="47"/>
      <c r="B1087" s="46"/>
      <c r="C1087" s="46" t="s">
        <v>4902</v>
      </c>
      <c r="D1087" s="46" t="s">
        <v>4903</v>
      </c>
      <c r="E1087" s="46"/>
      <c r="F1087" s="48">
        <v>1</v>
      </c>
      <c r="G1087" s="48"/>
      <c r="H1087" s="48"/>
      <c r="I1087" s="49">
        <f t="shared" si="52"/>
        <v>21.38</v>
      </c>
      <c r="J1087" s="48"/>
      <c r="K1087" s="48"/>
      <c r="L1087" s="50"/>
      <c r="M1087" s="53"/>
      <c r="N1087" s="54"/>
    </row>
    <row r="1088" spans="1:14" ht="15" customHeight="1" x14ac:dyDescent="0.25">
      <c r="A1088" s="47"/>
      <c r="B1088" s="46"/>
      <c r="C1088" s="46" t="s">
        <v>4904</v>
      </c>
      <c r="D1088" s="46" t="s">
        <v>4905</v>
      </c>
      <c r="E1088" s="46"/>
      <c r="F1088" s="48">
        <v>1</v>
      </c>
      <c r="G1088" s="48"/>
      <c r="H1088" s="48"/>
      <c r="I1088" s="49">
        <f t="shared" si="52"/>
        <v>22.38</v>
      </c>
      <c r="J1088" s="48"/>
      <c r="K1088" s="48"/>
      <c r="L1088" s="50"/>
      <c r="M1088" s="53"/>
      <c r="N1088" s="54"/>
    </row>
    <row r="1089" spans="1:14" ht="15" customHeight="1" x14ac:dyDescent="0.25">
      <c r="A1089" s="47"/>
      <c r="B1089" s="46"/>
      <c r="C1089" s="46" t="s">
        <v>4906</v>
      </c>
      <c r="D1089" s="46" t="s">
        <v>4907</v>
      </c>
      <c r="E1089" s="46"/>
      <c r="F1089" s="48">
        <v>1</v>
      </c>
      <c r="G1089" s="48" t="s">
        <v>3179</v>
      </c>
      <c r="H1089" s="48"/>
      <c r="I1089" s="49" t="str">
        <f>TEXT(I1088+1, "0.00")&amp;".#"</f>
        <v>23.38.#</v>
      </c>
      <c r="J1089" s="48"/>
      <c r="K1089" s="48"/>
      <c r="L1089" s="50"/>
      <c r="M1089" s="53"/>
      <c r="N1089" s="54"/>
    </row>
    <row r="1090" spans="1:14" ht="15" customHeight="1" x14ac:dyDescent="0.25">
      <c r="A1090" s="47"/>
      <c r="B1090" s="46"/>
      <c r="C1090" s="46" t="s">
        <v>4908</v>
      </c>
      <c r="D1090" s="46" t="s">
        <v>4909</v>
      </c>
      <c r="E1090" s="46"/>
      <c r="F1090" s="48">
        <v>1</v>
      </c>
      <c r="G1090" s="48" t="s">
        <v>3179</v>
      </c>
      <c r="H1090" s="48"/>
      <c r="I1090" s="49" t="str">
        <f>TEXT(I1088+2, "0.00")&amp;".#"</f>
        <v>24.38.#</v>
      </c>
      <c r="J1090" s="48"/>
      <c r="K1090" s="48"/>
      <c r="L1090" s="50"/>
      <c r="M1090" s="53"/>
      <c r="N1090" s="54"/>
    </row>
    <row r="1091" spans="1:14" ht="15" customHeight="1" x14ac:dyDescent="0.25">
      <c r="A1091" s="47"/>
      <c r="B1091" s="46"/>
      <c r="C1091" s="46"/>
      <c r="D1091" s="46"/>
      <c r="E1091" s="46"/>
      <c r="F1091" s="48"/>
      <c r="G1091" s="48"/>
      <c r="H1091" s="48"/>
      <c r="I1091" s="49"/>
      <c r="J1091" s="48"/>
      <c r="K1091" s="48"/>
      <c r="L1091" s="50"/>
      <c r="M1091" s="53"/>
      <c r="N1091" s="54"/>
    </row>
    <row r="1092" spans="1:14" ht="15" customHeight="1" x14ac:dyDescent="0.25">
      <c r="A1092" s="47">
        <f>A1067+1</f>
        <v>39</v>
      </c>
      <c r="B1092" s="46" t="s">
        <v>256</v>
      </c>
      <c r="C1092" s="46" t="s">
        <v>432</v>
      </c>
      <c r="D1092" s="46" t="s">
        <v>4910</v>
      </c>
      <c r="E1092" s="46"/>
      <c r="F1092" s="48"/>
      <c r="G1092" s="48" t="s">
        <v>459</v>
      </c>
      <c r="H1092" s="48"/>
      <c r="I1092" s="49">
        <f>1+A1092/100</f>
        <v>1.3900000000000001</v>
      </c>
      <c r="J1092" s="48" t="s">
        <v>281</v>
      </c>
      <c r="K1092" s="48"/>
      <c r="L1092" s="50"/>
      <c r="M1092" s="53"/>
      <c r="N1092" s="54"/>
    </row>
    <row r="1093" spans="1:14" ht="15" customHeight="1" x14ac:dyDescent="0.25">
      <c r="A1093" s="47"/>
      <c r="B1093" s="46"/>
      <c r="C1093" s="46" t="s">
        <v>4950</v>
      </c>
      <c r="D1093" s="46" t="s">
        <v>4947</v>
      </c>
      <c r="E1093" s="46"/>
      <c r="F1093" s="48">
        <v>1</v>
      </c>
      <c r="G1093" s="48"/>
      <c r="H1093" s="48"/>
      <c r="I1093" s="49">
        <f t="shared" ref="I1093:I1095" si="53">I1092+1</f>
        <v>2.39</v>
      </c>
      <c r="J1093" s="48"/>
      <c r="K1093" s="48"/>
      <c r="L1093" s="50"/>
      <c r="M1093" s="53"/>
      <c r="N1093" s="54"/>
    </row>
    <row r="1094" spans="1:14" ht="15" customHeight="1" x14ac:dyDescent="0.25">
      <c r="A1094" s="47"/>
      <c r="B1094" s="46"/>
      <c r="C1094" s="46" t="s">
        <v>4951</v>
      </c>
      <c r="D1094" s="46" t="s">
        <v>4948</v>
      </c>
      <c r="E1094" s="46"/>
      <c r="F1094" s="48">
        <v>1</v>
      </c>
      <c r="G1094" s="48"/>
      <c r="H1094" s="48"/>
      <c r="I1094" s="49">
        <f t="shared" si="53"/>
        <v>3.39</v>
      </c>
      <c r="J1094" s="48"/>
      <c r="K1094" s="48"/>
      <c r="L1094" s="50"/>
      <c r="M1094" s="53"/>
      <c r="N1094" s="54"/>
    </row>
    <row r="1095" spans="1:14" ht="15" customHeight="1" x14ac:dyDescent="0.25">
      <c r="A1095" s="47"/>
      <c r="B1095" s="46"/>
      <c r="C1095" s="46" t="s">
        <v>4952</v>
      </c>
      <c r="D1095" s="46" t="s">
        <v>4949</v>
      </c>
      <c r="E1095" s="46"/>
      <c r="F1095" s="48">
        <v>1</v>
      </c>
      <c r="G1095" s="48"/>
      <c r="H1095" s="48"/>
      <c r="I1095" s="49">
        <f t="shared" si="53"/>
        <v>4.3900000000000006</v>
      </c>
      <c r="J1095" s="48"/>
      <c r="K1095" s="48"/>
      <c r="L1095" s="50"/>
      <c r="M1095" s="53"/>
      <c r="N1095" s="54"/>
    </row>
    <row r="1096" spans="1:14" ht="15" customHeight="1" x14ac:dyDescent="0.25">
      <c r="A1096" s="47"/>
      <c r="B1096" s="46"/>
      <c r="C1096" s="46"/>
      <c r="D1096" s="46"/>
      <c r="E1096" s="46"/>
      <c r="F1096" s="48"/>
      <c r="G1096" s="48"/>
      <c r="H1096" s="48"/>
      <c r="I1096" s="49"/>
      <c r="J1096" s="48"/>
      <c r="K1096" s="48"/>
      <c r="L1096" s="50"/>
      <c r="M1096" s="53"/>
      <c r="N1096" s="54"/>
    </row>
    <row r="1097" spans="1:14" ht="15" customHeight="1" x14ac:dyDescent="0.25">
      <c r="A1097" s="47">
        <f>A1092+1</f>
        <v>40</v>
      </c>
      <c r="B1097" s="46" t="s">
        <v>257</v>
      </c>
      <c r="C1097" s="46" t="s">
        <v>432</v>
      </c>
      <c r="D1097" s="46" t="s">
        <v>4911</v>
      </c>
      <c r="E1097" s="46"/>
      <c r="F1097" s="48"/>
      <c r="G1097" s="48" t="s">
        <v>459</v>
      </c>
      <c r="H1097" s="48"/>
      <c r="I1097" s="49">
        <f>1+A1097/100</f>
        <v>1.4</v>
      </c>
      <c r="J1097" s="48" t="s">
        <v>281</v>
      </c>
      <c r="K1097" s="48"/>
      <c r="L1097" s="50"/>
      <c r="M1097" s="53"/>
      <c r="N1097" s="54"/>
    </row>
    <row r="1098" spans="1:14" ht="15" customHeight="1" x14ac:dyDescent="0.25">
      <c r="A1098" s="47"/>
      <c r="B1098" s="46"/>
      <c r="C1098" s="46" t="s">
        <v>4953</v>
      </c>
      <c r="D1098" s="46" t="s">
        <v>4967</v>
      </c>
      <c r="E1098" s="46"/>
      <c r="F1098" s="48">
        <v>1</v>
      </c>
      <c r="G1098" s="48"/>
      <c r="H1098" s="48"/>
      <c r="I1098" s="49">
        <f t="shared" ref="I1098:I1099" si="54">I1097+1</f>
        <v>2.4</v>
      </c>
      <c r="J1098" s="48"/>
      <c r="K1098" s="48"/>
      <c r="L1098" s="50"/>
      <c r="M1098" s="53"/>
      <c r="N1098" s="54"/>
    </row>
    <row r="1099" spans="1:14" ht="15" customHeight="1" x14ac:dyDescent="0.25">
      <c r="A1099" s="47"/>
      <c r="B1099" s="46"/>
      <c r="C1099" s="46" t="s">
        <v>4954</v>
      </c>
      <c r="D1099" s="46" t="s">
        <v>4968</v>
      </c>
      <c r="E1099" s="46"/>
      <c r="F1099" s="48">
        <v>1</v>
      </c>
      <c r="G1099" s="48"/>
      <c r="H1099" s="48"/>
      <c r="I1099" s="49">
        <f t="shared" si="54"/>
        <v>3.4</v>
      </c>
      <c r="J1099" s="48"/>
      <c r="K1099" s="48"/>
      <c r="L1099" s="50"/>
      <c r="M1099" s="53"/>
      <c r="N1099" s="54"/>
    </row>
    <row r="1100" spans="1:14" ht="15" customHeight="1" x14ac:dyDescent="0.25">
      <c r="A1100" s="47"/>
      <c r="B1100" s="46"/>
      <c r="C1100" s="46"/>
      <c r="D1100" s="46"/>
      <c r="E1100" s="46"/>
      <c r="F1100" s="48"/>
      <c r="G1100" s="48"/>
      <c r="H1100" s="48"/>
      <c r="I1100" s="49"/>
      <c r="J1100" s="48"/>
      <c r="K1100" s="48"/>
      <c r="L1100" s="50"/>
      <c r="M1100" s="53"/>
      <c r="N1100" s="54"/>
    </row>
    <row r="1101" spans="1:14" ht="15" customHeight="1" x14ac:dyDescent="0.25">
      <c r="A1101" s="47">
        <f>A1097+1</f>
        <v>41</v>
      </c>
      <c r="B1101" s="46" t="s">
        <v>258</v>
      </c>
      <c r="C1101" s="46" t="s">
        <v>3398</v>
      </c>
      <c r="D1101" s="46" t="s">
        <v>3399</v>
      </c>
      <c r="E1101" s="46"/>
      <c r="F1101" s="48"/>
      <c r="G1101" s="48" t="s">
        <v>3179</v>
      </c>
      <c r="H1101" s="48"/>
      <c r="I1101" s="49" t="str">
        <f>TEXT(1+A1101/100, "0.00")&amp;".#"</f>
        <v>1.41.#</v>
      </c>
      <c r="J1101" s="62"/>
      <c r="K1101" s="48"/>
      <c r="L1101" s="50"/>
      <c r="M1101" s="53"/>
      <c r="N1101" s="54"/>
    </row>
    <row r="1102" spans="1:14" ht="15" customHeight="1" x14ac:dyDescent="0.25">
      <c r="A1102" s="47"/>
      <c r="B1102" s="46"/>
      <c r="C1102" s="46"/>
      <c r="D1102" s="46"/>
      <c r="E1102" s="46"/>
      <c r="F1102" s="48"/>
      <c r="G1102" s="48"/>
      <c r="H1102" s="48"/>
      <c r="I1102" s="49"/>
      <c r="J1102" s="48"/>
      <c r="K1102" s="48"/>
      <c r="L1102" s="50"/>
      <c r="M1102" s="53"/>
      <c r="N1102" s="54"/>
    </row>
    <row r="1103" spans="1:14" ht="15" customHeight="1" x14ac:dyDescent="0.25">
      <c r="A1103" s="47">
        <f>A1101+1</f>
        <v>42</v>
      </c>
      <c r="B1103" s="46" t="s">
        <v>259</v>
      </c>
      <c r="C1103" s="46" t="s">
        <v>432</v>
      </c>
      <c r="D1103" s="46" t="s">
        <v>4912</v>
      </c>
      <c r="E1103" s="46"/>
      <c r="F1103" s="48"/>
      <c r="G1103" s="48" t="s">
        <v>459</v>
      </c>
      <c r="H1103" s="48"/>
      <c r="I1103" s="49">
        <f>1+A1103/100</f>
        <v>1.42</v>
      </c>
      <c r="J1103" s="48" t="s">
        <v>281</v>
      </c>
      <c r="K1103" s="48"/>
      <c r="L1103" s="50"/>
      <c r="M1103" s="53"/>
      <c r="N1103" s="54"/>
    </row>
    <row r="1104" spans="1:14" ht="15" customHeight="1" x14ac:dyDescent="0.25">
      <c r="A1104" s="47"/>
      <c r="B1104" s="46"/>
      <c r="C1104" s="46" t="s">
        <v>4955</v>
      </c>
      <c r="D1104" s="46" t="s">
        <v>4913</v>
      </c>
      <c r="E1104" s="46"/>
      <c r="F1104" s="48">
        <v>1</v>
      </c>
      <c r="G1104" s="48" t="s">
        <v>459</v>
      </c>
      <c r="H1104" s="48"/>
      <c r="I1104" s="49">
        <f t="shared" ref="I1104:I1110" si="55">I1103+1</f>
        <v>2.42</v>
      </c>
      <c r="J1104" s="48" t="s">
        <v>281</v>
      </c>
      <c r="K1104" s="48"/>
      <c r="L1104" s="50"/>
      <c r="M1104" s="53"/>
      <c r="N1104" s="54"/>
    </row>
    <row r="1105" spans="1:14" ht="15" customHeight="1" x14ac:dyDescent="0.25">
      <c r="A1105" s="47"/>
      <c r="B1105" s="46"/>
      <c r="C1105" s="46" t="s">
        <v>4956</v>
      </c>
      <c r="D1105" s="46" t="s">
        <v>4956</v>
      </c>
      <c r="E1105" s="46"/>
      <c r="F1105" s="48">
        <v>2</v>
      </c>
      <c r="G1105" s="48"/>
      <c r="H1105" s="48"/>
      <c r="I1105" s="49">
        <f t="shared" si="55"/>
        <v>3.42</v>
      </c>
      <c r="J1105" s="48"/>
      <c r="K1105" s="48"/>
      <c r="L1105" s="50"/>
      <c r="M1105" s="53"/>
      <c r="N1105" s="54"/>
    </row>
    <row r="1106" spans="1:14" ht="15" customHeight="1" x14ac:dyDescent="0.25">
      <c r="A1106" s="47"/>
      <c r="B1106" s="46"/>
      <c r="C1106" s="46" t="s">
        <v>4957</v>
      </c>
      <c r="D1106" s="46" t="s">
        <v>4962</v>
      </c>
      <c r="E1106" s="46"/>
      <c r="F1106" s="48">
        <v>2</v>
      </c>
      <c r="G1106" s="48"/>
      <c r="H1106" s="48"/>
      <c r="I1106" s="49">
        <f t="shared" si="55"/>
        <v>4.42</v>
      </c>
      <c r="J1106" s="48"/>
      <c r="K1106" s="48"/>
      <c r="L1106" s="50"/>
      <c r="M1106" s="53"/>
      <c r="N1106" s="54"/>
    </row>
    <row r="1107" spans="1:14" ht="15" customHeight="1" x14ac:dyDescent="0.25">
      <c r="A1107" s="47"/>
      <c r="B1107" s="46"/>
      <c r="C1107" s="46" t="s">
        <v>4958</v>
      </c>
      <c r="D1107" s="46" t="s">
        <v>4963</v>
      </c>
      <c r="E1107" s="46"/>
      <c r="F1107" s="48">
        <v>1</v>
      </c>
      <c r="G1107" s="48"/>
      <c r="H1107" s="48"/>
      <c r="I1107" s="49">
        <f t="shared" si="55"/>
        <v>5.42</v>
      </c>
      <c r="J1107" s="48"/>
      <c r="K1107" s="48"/>
      <c r="L1107" s="50"/>
      <c r="M1107" s="53"/>
      <c r="N1107" s="54"/>
    </row>
    <row r="1108" spans="1:14" ht="15" customHeight="1" x14ac:dyDescent="0.25">
      <c r="A1108" s="47"/>
      <c r="B1108" s="46"/>
      <c r="C1108" s="46" t="s">
        <v>4959</v>
      </c>
      <c r="D1108" s="46" t="s">
        <v>4964</v>
      </c>
      <c r="E1108" s="46"/>
      <c r="F1108" s="48">
        <v>1</v>
      </c>
      <c r="G1108" s="48"/>
      <c r="H1108" s="48"/>
      <c r="I1108" s="49">
        <f t="shared" si="55"/>
        <v>6.42</v>
      </c>
      <c r="J1108" s="48"/>
      <c r="K1108" s="48"/>
      <c r="L1108" s="50"/>
      <c r="M1108" s="53"/>
      <c r="N1108" s="54"/>
    </row>
    <row r="1109" spans="1:14" ht="15" customHeight="1" x14ac:dyDescent="0.25">
      <c r="A1109" s="47"/>
      <c r="B1109" s="46"/>
      <c r="C1109" s="46" t="s">
        <v>4960</v>
      </c>
      <c r="D1109" s="46" t="s">
        <v>4965</v>
      </c>
      <c r="E1109" s="46"/>
      <c r="F1109" s="48">
        <v>1</v>
      </c>
      <c r="G1109" s="48"/>
      <c r="H1109" s="48"/>
      <c r="I1109" s="49">
        <f t="shared" si="55"/>
        <v>7.42</v>
      </c>
      <c r="J1109" s="48"/>
      <c r="K1109" s="48"/>
      <c r="L1109" s="50"/>
      <c r="M1109" s="53"/>
      <c r="N1109" s="54"/>
    </row>
    <row r="1110" spans="1:14" ht="15" customHeight="1" x14ac:dyDescent="0.25">
      <c r="A1110" s="47"/>
      <c r="B1110" s="46"/>
      <c r="C1110" s="46" t="s">
        <v>4961</v>
      </c>
      <c r="D1110" s="46" t="s">
        <v>4966</v>
      </c>
      <c r="E1110" s="46"/>
      <c r="F1110" s="48">
        <v>1</v>
      </c>
      <c r="G1110" s="48"/>
      <c r="H1110" s="48"/>
      <c r="I1110" s="49">
        <f t="shared" si="55"/>
        <v>8.42</v>
      </c>
      <c r="J1110" s="48"/>
      <c r="K1110" s="48"/>
      <c r="L1110" s="50"/>
      <c r="M1110" s="53"/>
      <c r="N1110" s="54"/>
    </row>
    <row r="1111" spans="1:14" ht="15" customHeight="1" x14ac:dyDescent="0.25">
      <c r="A1111" s="47"/>
      <c r="B1111" s="46"/>
      <c r="C1111" s="46"/>
      <c r="D1111" s="46"/>
      <c r="E1111" s="46"/>
      <c r="F1111" s="48"/>
      <c r="G1111" s="48"/>
      <c r="H1111" s="48"/>
      <c r="I1111" s="49"/>
      <c r="J1111" s="48"/>
      <c r="K1111" s="48"/>
      <c r="L1111" s="50"/>
      <c r="M1111" s="53"/>
      <c r="N1111" s="54"/>
    </row>
    <row r="1112" spans="1:14" ht="15" customHeight="1" x14ac:dyDescent="0.25">
      <c r="A1112" s="47">
        <f>A1103+1</f>
        <v>43</v>
      </c>
      <c r="B1112" s="46" t="s">
        <v>34</v>
      </c>
      <c r="C1112" s="46" t="s">
        <v>432</v>
      </c>
      <c r="D1112" s="46" t="s">
        <v>432</v>
      </c>
      <c r="E1112" s="46"/>
      <c r="F1112" s="48"/>
      <c r="G1112" s="48" t="s">
        <v>459</v>
      </c>
      <c r="H1112" s="48"/>
      <c r="I1112" s="49">
        <f>1+A1112/100</f>
        <v>1.43</v>
      </c>
      <c r="J1112" s="48" t="s">
        <v>281</v>
      </c>
      <c r="K1112" s="48"/>
      <c r="L1112" s="50"/>
      <c r="M1112" s="53"/>
      <c r="N1112" s="53"/>
    </row>
    <row r="1113" spans="1:14" ht="15" customHeight="1" x14ac:dyDescent="0.25">
      <c r="A1113" s="47"/>
      <c r="B1113" s="46"/>
      <c r="C1113" s="46" t="s">
        <v>3474</v>
      </c>
      <c r="D1113" s="46" t="s">
        <v>3474</v>
      </c>
      <c r="E1113" s="46"/>
      <c r="F1113" s="48">
        <v>1</v>
      </c>
      <c r="G1113" s="48"/>
      <c r="H1113" s="48"/>
      <c r="I1113" s="49">
        <f t="shared" ref="I1113:I1118" si="56">I1112+1</f>
        <v>2.4299999999999997</v>
      </c>
      <c r="J1113" s="48"/>
      <c r="K1113" s="48"/>
      <c r="L1113" s="50"/>
      <c r="M1113" s="53"/>
      <c r="N1113" s="53"/>
    </row>
    <row r="1114" spans="1:14" ht="15" customHeight="1" x14ac:dyDescent="0.25">
      <c r="A1114" s="47"/>
      <c r="B1114" s="46"/>
      <c r="C1114" s="46" t="s">
        <v>3480</v>
      </c>
      <c r="D1114" s="46" t="s">
        <v>3480</v>
      </c>
      <c r="E1114" s="46"/>
      <c r="F1114" s="48">
        <v>1</v>
      </c>
      <c r="G1114" s="48"/>
      <c r="H1114" s="48"/>
      <c r="I1114" s="49">
        <f t="shared" si="56"/>
        <v>3.4299999999999997</v>
      </c>
      <c r="J1114" s="48" t="s">
        <v>281</v>
      </c>
      <c r="K1114" s="57" t="s">
        <v>281</v>
      </c>
      <c r="L1114" s="71"/>
      <c r="M1114" s="58"/>
      <c r="N1114" s="53"/>
    </row>
    <row r="1115" spans="1:14" ht="15" customHeight="1" x14ac:dyDescent="0.25">
      <c r="A1115" s="47"/>
      <c r="B1115" s="46"/>
      <c r="C1115" s="46" t="s">
        <v>3481</v>
      </c>
      <c r="D1115" s="46" t="s">
        <v>3481</v>
      </c>
      <c r="E1115" s="46"/>
      <c r="F1115" s="48">
        <v>2</v>
      </c>
      <c r="G1115" s="48" t="s">
        <v>459</v>
      </c>
      <c r="H1115" s="48"/>
      <c r="I1115" s="49">
        <f t="shared" si="56"/>
        <v>4.43</v>
      </c>
      <c r="J1115" s="48" t="s">
        <v>281</v>
      </c>
      <c r="K1115" s="48"/>
      <c r="L1115" s="48"/>
      <c r="M1115" s="53"/>
      <c r="N1115" s="53"/>
    </row>
    <row r="1116" spans="1:14" ht="15" customHeight="1" x14ac:dyDescent="0.25">
      <c r="A1116" s="47"/>
      <c r="B1116" s="46"/>
      <c r="C1116" s="46" t="s">
        <v>3482</v>
      </c>
      <c r="D1116" s="46" t="s">
        <v>3482</v>
      </c>
      <c r="E1116" s="46"/>
      <c r="F1116" s="48">
        <v>3</v>
      </c>
      <c r="G1116" s="48"/>
      <c r="H1116" s="48"/>
      <c r="I1116" s="49">
        <f t="shared" si="56"/>
        <v>5.43</v>
      </c>
      <c r="J1116" s="48"/>
      <c r="K1116" s="72">
        <f>$I$1114</f>
        <v>3.4299999999999997</v>
      </c>
      <c r="L1116" s="48"/>
      <c r="M1116" s="60"/>
      <c r="N1116" s="53"/>
    </row>
    <row r="1117" spans="1:14" ht="15" customHeight="1" x14ac:dyDescent="0.25">
      <c r="A1117" s="47"/>
      <c r="B1117" s="46"/>
      <c r="C1117" s="46" t="s">
        <v>3483</v>
      </c>
      <c r="D1117" s="46" t="s">
        <v>3483</v>
      </c>
      <c r="E1117" s="46"/>
      <c r="F1117" s="48">
        <v>3</v>
      </c>
      <c r="G1117" s="48"/>
      <c r="H1117" s="48"/>
      <c r="I1117" s="49">
        <f t="shared" si="56"/>
        <v>6.43</v>
      </c>
      <c r="J1117" s="48"/>
      <c r="K1117" s="72">
        <f t="shared" ref="K1117:K1118" si="57">$I$1114</f>
        <v>3.4299999999999997</v>
      </c>
      <c r="L1117" s="48"/>
      <c r="M1117" s="60"/>
      <c r="N1117" s="53"/>
    </row>
    <row r="1118" spans="1:14" ht="15" customHeight="1" x14ac:dyDescent="0.25">
      <c r="A1118" s="47"/>
      <c r="B1118" s="46"/>
      <c r="C1118" s="46" t="s">
        <v>3484</v>
      </c>
      <c r="D1118" s="46" t="s">
        <v>3484</v>
      </c>
      <c r="E1118" s="46"/>
      <c r="F1118" s="48">
        <v>2</v>
      </c>
      <c r="G1118" s="48"/>
      <c r="H1118" s="48"/>
      <c r="I1118" s="49">
        <f t="shared" si="56"/>
        <v>7.43</v>
      </c>
      <c r="J1118" s="48"/>
      <c r="K1118" s="72">
        <f t="shared" si="57"/>
        <v>3.4299999999999997</v>
      </c>
      <c r="L1118" s="48"/>
      <c r="M1118" s="60"/>
      <c r="N1118" s="53"/>
    </row>
    <row r="1119" spans="1:14" ht="15" customHeight="1" x14ac:dyDescent="0.25">
      <c r="A1119" s="47"/>
      <c r="B1119" s="46"/>
      <c r="C1119" s="46"/>
      <c r="D1119" s="46"/>
      <c r="E1119" s="46"/>
      <c r="F1119" s="48"/>
      <c r="G1119" s="48"/>
      <c r="H1119" s="48"/>
      <c r="I1119" s="49"/>
      <c r="J1119" s="48"/>
      <c r="K1119" s="48"/>
      <c r="L1119" s="50"/>
      <c r="M1119" s="53"/>
      <c r="N1119" s="54"/>
    </row>
    <row r="1120" spans="1:14" ht="15" customHeight="1" x14ac:dyDescent="0.25">
      <c r="A1120" s="47">
        <f>A1112+1</f>
        <v>44</v>
      </c>
      <c r="B1120" s="46" t="s">
        <v>32</v>
      </c>
      <c r="C1120" s="46" t="s">
        <v>32</v>
      </c>
      <c r="D1120" s="46" t="s">
        <v>32</v>
      </c>
      <c r="E1120" s="46"/>
      <c r="F1120" s="48"/>
      <c r="G1120" s="48" t="s">
        <v>456</v>
      </c>
      <c r="H1120" s="48"/>
      <c r="I1120" s="49">
        <f>1+A1120/100</f>
        <v>1.44</v>
      </c>
      <c r="J1120" s="48"/>
      <c r="K1120" s="48"/>
      <c r="L1120" s="50"/>
      <c r="M1120" s="53"/>
      <c r="N1120" s="54"/>
    </row>
    <row r="1121" spans="1:14" ht="15" customHeight="1" x14ac:dyDescent="0.25">
      <c r="A1121" s="25"/>
      <c r="B1121" s="26"/>
      <c r="C1121" s="26"/>
      <c r="D1121" s="26"/>
      <c r="E1121" s="26"/>
      <c r="F1121" s="27"/>
      <c r="G1121" s="27"/>
      <c r="H1121" s="27"/>
      <c r="I1121" s="28"/>
      <c r="J1121" s="27"/>
      <c r="K1121" s="27"/>
      <c r="L1121" s="29"/>
      <c r="M1121" s="37"/>
      <c r="N1121" s="30"/>
    </row>
    <row r="1122" spans="1:14" ht="15" customHeight="1" x14ac:dyDescent="0.25">
      <c r="A1122" s="40" t="s">
        <v>4944</v>
      </c>
      <c r="B1122" s="26"/>
      <c r="C1122" s="26"/>
      <c r="D1122" s="26"/>
      <c r="E1122" s="26"/>
      <c r="F1122" s="27"/>
      <c r="G1122" s="27"/>
      <c r="H1122" s="27"/>
      <c r="I1122" s="28"/>
      <c r="J1122" s="27"/>
      <c r="K1122" s="27"/>
      <c r="L1122" s="29"/>
      <c r="M1122" s="37"/>
      <c r="N1122" s="30"/>
    </row>
    <row r="1123" spans="1:14" ht="15" customHeight="1" x14ac:dyDescent="0.25">
      <c r="A1123" s="24" t="s">
        <v>5006</v>
      </c>
      <c r="B1123" s="26"/>
      <c r="C1123" s="26"/>
      <c r="D1123" s="26"/>
      <c r="E1123" s="26"/>
      <c r="F1123" s="27"/>
      <c r="G1123" s="27"/>
      <c r="H1123" s="27"/>
      <c r="I1123" s="28"/>
      <c r="J1123" s="27"/>
      <c r="K1123" s="27"/>
      <c r="L1123" s="29"/>
      <c r="M1123" s="37"/>
      <c r="N1123" s="30"/>
    </row>
    <row r="1124" spans="1:14" ht="15" customHeight="1" x14ac:dyDescent="0.25">
      <c r="A1124" s="91" t="s">
        <v>275</v>
      </c>
      <c r="B1124" s="91"/>
      <c r="C1124" s="31" t="s">
        <v>5007</v>
      </c>
      <c r="D1124" s="26"/>
      <c r="E1124" s="26"/>
      <c r="F1124" s="27"/>
      <c r="G1124" s="27"/>
      <c r="H1124" s="27"/>
      <c r="I1124" s="28"/>
      <c r="J1124" s="27"/>
      <c r="K1124" s="27"/>
      <c r="L1124" s="29"/>
      <c r="M1124" s="37"/>
      <c r="N1124" s="30"/>
    </row>
    <row r="1125" spans="1:14" ht="15" customHeight="1" x14ac:dyDescent="0.25">
      <c r="A1125" s="91" t="s">
        <v>4</v>
      </c>
      <c r="B1125" s="91"/>
      <c r="C1125" s="31" t="s">
        <v>5008</v>
      </c>
      <c r="D1125" s="26"/>
      <c r="E1125" s="26"/>
      <c r="F1125" s="27"/>
      <c r="G1125" s="27"/>
      <c r="H1125" s="27"/>
      <c r="I1125" s="28"/>
      <c r="J1125" s="27"/>
      <c r="K1125" s="27"/>
      <c r="L1125" s="29"/>
      <c r="M1125" s="37"/>
      <c r="N1125" s="30"/>
    </row>
    <row r="1126" spans="1:14" ht="15" customHeight="1" x14ac:dyDescent="0.25">
      <c r="A1126" s="91" t="s">
        <v>5062</v>
      </c>
      <c r="B1126" s="91"/>
      <c r="C1126" s="31" t="s">
        <v>5063</v>
      </c>
      <c r="D1126" s="26"/>
      <c r="E1126" s="26"/>
      <c r="F1126" s="27"/>
      <c r="G1126" s="27"/>
      <c r="H1126" s="27"/>
      <c r="I1126" s="28"/>
      <c r="J1126" s="27"/>
      <c r="K1126" s="27"/>
      <c r="L1126" s="29"/>
      <c r="M1126" s="37"/>
      <c r="N1126" s="30"/>
    </row>
    <row r="1127" spans="1:14" ht="15" customHeight="1" x14ac:dyDescent="0.25">
      <c r="A1127" s="91" t="s">
        <v>3052</v>
      </c>
      <c r="B1127" s="91"/>
      <c r="C1127" s="31" t="s">
        <v>5073</v>
      </c>
      <c r="D1127" s="26"/>
      <c r="E1127" s="26"/>
      <c r="F1127" s="27"/>
      <c r="G1127" s="27"/>
      <c r="H1127" s="27"/>
      <c r="I1127" s="28"/>
      <c r="J1127" s="27"/>
      <c r="K1127" s="27"/>
      <c r="L1127" s="29"/>
      <c r="M1127" s="37"/>
      <c r="N1127" s="30"/>
    </row>
    <row r="1128" spans="1:14" ht="15" customHeight="1" x14ac:dyDescent="0.25">
      <c r="A1128" s="91" t="s">
        <v>3053</v>
      </c>
      <c r="B1128" s="91"/>
      <c r="C1128" s="31" t="s">
        <v>5064</v>
      </c>
      <c r="D1128" s="26"/>
      <c r="E1128" s="26"/>
      <c r="F1128" s="27"/>
      <c r="G1128" s="27"/>
      <c r="H1128" s="27"/>
      <c r="I1128" s="28"/>
      <c r="J1128" s="27"/>
      <c r="K1128" s="27"/>
      <c r="L1128" s="29"/>
      <c r="M1128" s="37"/>
      <c r="N1128" s="30"/>
    </row>
    <row r="1129" spans="1:14" ht="15" customHeight="1" x14ac:dyDescent="0.25">
      <c r="A1129" s="91" t="s">
        <v>3349</v>
      </c>
      <c r="B1129" s="91"/>
      <c r="C1129" s="31" t="s">
        <v>5065</v>
      </c>
      <c r="D1129" s="26"/>
      <c r="E1129" s="26"/>
      <c r="F1129" s="27"/>
      <c r="G1129" s="27"/>
      <c r="H1129" s="27"/>
      <c r="I1129" s="28"/>
      <c r="J1129" s="27"/>
      <c r="K1129" s="27"/>
      <c r="L1129" s="29"/>
      <c r="M1129" s="37"/>
      <c r="N1129" s="30"/>
    </row>
    <row r="1130" spans="1:14" ht="15" customHeight="1" x14ac:dyDescent="0.25">
      <c r="A1130" s="91" t="s">
        <v>3064</v>
      </c>
      <c r="B1130" s="91"/>
      <c r="C1130" s="31" t="s">
        <v>5066</v>
      </c>
      <c r="D1130" s="26"/>
      <c r="E1130" s="26"/>
      <c r="F1130" s="27"/>
      <c r="G1130" s="27"/>
      <c r="H1130" s="27"/>
      <c r="I1130" s="28"/>
      <c r="J1130" s="27"/>
      <c r="K1130" s="27"/>
      <c r="L1130" s="29"/>
      <c r="M1130" s="37"/>
      <c r="N1130" s="30"/>
    </row>
    <row r="1131" spans="1:14" ht="15" customHeight="1" x14ac:dyDescent="0.25">
      <c r="A1131" s="94"/>
      <c r="B1131" s="94"/>
      <c r="C1131" s="31" t="s">
        <v>5067</v>
      </c>
      <c r="D1131" s="26"/>
      <c r="E1131" s="26"/>
      <c r="F1131" s="27"/>
      <c r="G1131" s="27"/>
      <c r="H1131" s="27"/>
      <c r="I1131" s="28"/>
      <c r="J1131" s="27"/>
      <c r="K1131" s="27"/>
      <c r="L1131" s="29"/>
      <c r="M1131" s="37"/>
      <c r="N1131" s="30"/>
    </row>
    <row r="1132" spans="1:14" ht="15" customHeight="1" x14ac:dyDescent="0.25">
      <c r="A1132" s="94"/>
      <c r="B1132" s="94"/>
      <c r="C1132" s="31" t="s">
        <v>5068</v>
      </c>
      <c r="D1132" s="26"/>
      <c r="E1132" s="26"/>
      <c r="F1132" s="27"/>
      <c r="G1132" s="27"/>
      <c r="H1132" s="27"/>
      <c r="I1132" s="28"/>
      <c r="J1132" s="27"/>
      <c r="K1132" s="27"/>
      <c r="L1132" s="29"/>
      <c r="M1132" s="37"/>
      <c r="N1132" s="30"/>
    </row>
    <row r="1133" spans="1:14" ht="15" customHeight="1" x14ac:dyDescent="0.25">
      <c r="A1133" s="91" t="s">
        <v>5069</v>
      </c>
      <c r="B1133" s="91"/>
      <c r="C1133" s="31" t="s">
        <v>5074</v>
      </c>
      <c r="D1133" s="26"/>
      <c r="E1133" s="26"/>
      <c r="F1133" s="27"/>
      <c r="G1133" s="27"/>
      <c r="H1133" s="27"/>
      <c r="I1133" s="28"/>
      <c r="J1133" s="27"/>
      <c r="K1133" s="27"/>
      <c r="L1133" s="29"/>
      <c r="M1133" s="37"/>
      <c r="N1133" s="30"/>
    </row>
    <row r="1134" spans="1:14" ht="15" customHeight="1" x14ac:dyDescent="0.25">
      <c r="A1134" s="91" t="s">
        <v>277</v>
      </c>
      <c r="B1134" s="91"/>
      <c r="C1134" s="31" t="s">
        <v>5075</v>
      </c>
      <c r="D1134" s="26"/>
      <c r="E1134" s="26"/>
      <c r="F1134" s="27"/>
      <c r="G1134" s="27"/>
      <c r="H1134" s="27"/>
      <c r="I1134" s="28"/>
      <c r="J1134" s="27"/>
      <c r="K1134" s="27"/>
      <c r="L1134" s="29"/>
      <c r="M1134" s="37"/>
      <c r="N1134" s="30"/>
    </row>
    <row r="1135" spans="1:14" ht="15" customHeight="1" x14ac:dyDescent="0.25">
      <c r="A1135" s="91" t="s">
        <v>5070</v>
      </c>
      <c r="B1135" s="91"/>
      <c r="C1135" s="31" t="s">
        <v>5076</v>
      </c>
      <c r="D1135" s="26"/>
      <c r="E1135" s="26"/>
      <c r="F1135" s="27"/>
      <c r="G1135" s="27"/>
      <c r="H1135" s="27"/>
      <c r="I1135" s="28"/>
      <c r="J1135" s="27"/>
      <c r="K1135" s="27"/>
      <c r="L1135" s="29"/>
      <c r="M1135" s="37"/>
      <c r="N1135" s="30"/>
    </row>
    <row r="1136" spans="1:14" ht="15" customHeight="1" x14ac:dyDescent="0.25">
      <c r="A1136" s="91" t="s">
        <v>5071</v>
      </c>
      <c r="B1136" s="91"/>
      <c r="C1136" s="31" t="s">
        <v>5077</v>
      </c>
      <c r="D1136" s="26"/>
      <c r="E1136" s="26"/>
      <c r="F1136" s="27"/>
      <c r="G1136" s="27"/>
      <c r="H1136" s="27"/>
      <c r="I1136" s="28"/>
      <c r="J1136" s="27"/>
      <c r="K1136" s="27"/>
      <c r="L1136" s="29"/>
      <c r="M1136" s="37"/>
      <c r="N1136" s="30"/>
    </row>
    <row r="1137" spans="1:14" ht="15" customHeight="1" x14ac:dyDescent="0.25">
      <c r="A1137" s="91" t="s">
        <v>3060</v>
      </c>
      <c r="B1137" s="91"/>
      <c r="C1137" s="31" t="s">
        <v>5078</v>
      </c>
      <c r="D1137" s="26"/>
      <c r="E1137" s="26"/>
      <c r="F1137" s="27"/>
      <c r="G1137" s="27"/>
      <c r="H1137" s="27"/>
      <c r="I1137" s="28"/>
      <c r="J1137" s="27"/>
      <c r="K1137" s="27"/>
      <c r="L1137" s="29"/>
      <c r="M1137" s="37"/>
      <c r="N1137" s="30"/>
    </row>
    <row r="1138" spans="1:14" ht="15" customHeight="1" x14ac:dyDescent="0.25">
      <c r="A1138" s="93"/>
      <c r="B1138" s="93"/>
      <c r="C1138" s="26"/>
      <c r="D1138" s="26"/>
      <c r="E1138" s="26"/>
      <c r="F1138" s="27"/>
      <c r="G1138" s="27"/>
      <c r="H1138" s="27"/>
      <c r="I1138" s="28"/>
      <c r="J1138" s="27"/>
      <c r="K1138" s="27"/>
      <c r="L1138" s="29"/>
      <c r="M1138" s="37"/>
      <c r="N1138" s="30"/>
    </row>
    <row r="1139" spans="1:14" ht="15" customHeight="1" x14ac:dyDescent="0.25">
      <c r="A1139" s="24" t="s">
        <v>4993</v>
      </c>
      <c r="B1139" s="26"/>
      <c r="C1139" s="26"/>
      <c r="D1139" s="26"/>
      <c r="E1139" s="26"/>
      <c r="F1139" s="27"/>
      <c r="G1139" s="27"/>
      <c r="H1139" s="27"/>
      <c r="I1139" s="28"/>
      <c r="J1139" s="27"/>
      <c r="K1139" s="27"/>
      <c r="L1139" s="29"/>
      <c r="M1139" s="37"/>
      <c r="N1139" s="30"/>
    </row>
    <row r="1140" spans="1:14" ht="15" customHeight="1" x14ac:dyDescent="0.25">
      <c r="A1140" s="36" t="s">
        <v>4994</v>
      </c>
      <c r="B1140" s="26"/>
      <c r="C1140" s="26"/>
      <c r="D1140" s="26"/>
      <c r="E1140" s="26"/>
      <c r="F1140" s="27"/>
      <c r="G1140" s="27"/>
      <c r="H1140" s="27"/>
      <c r="I1140" s="28"/>
      <c r="J1140" s="27"/>
      <c r="K1140" s="27"/>
      <c r="L1140" s="29"/>
      <c r="M1140" s="37"/>
      <c r="N1140" s="30"/>
    </row>
    <row r="1141" spans="1:14" ht="15" customHeight="1" x14ac:dyDescent="0.25">
      <c r="A1141" s="36" t="s">
        <v>4973</v>
      </c>
      <c r="B1141" s="26"/>
      <c r="C1141" s="26"/>
      <c r="D1141" s="26"/>
      <c r="E1141" s="26"/>
      <c r="F1141" s="27"/>
      <c r="G1141" s="27"/>
      <c r="H1141" s="27"/>
      <c r="I1141" s="28"/>
      <c r="J1141" s="27"/>
      <c r="K1141" s="27"/>
      <c r="L1141" s="29"/>
      <c r="M1141" s="37"/>
      <c r="N1141" s="30"/>
    </row>
    <row r="1142" spans="1:14" ht="15" customHeight="1" x14ac:dyDescent="0.25">
      <c r="A1142" s="36" t="s">
        <v>4945</v>
      </c>
      <c r="B1142" s="26"/>
      <c r="C1142" s="26"/>
      <c r="D1142" s="26"/>
      <c r="E1142" s="26"/>
      <c r="F1142" s="27"/>
      <c r="G1142" s="27"/>
      <c r="H1142" s="27"/>
      <c r="I1142" s="28"/>
      <c r="J1142" s="27"/>
      <c r="K1142" s="27"/>
      <c r="L1142" s="29"/>
      <c r="M1142" s="37"/>
      <c r="N1142" s="30"/>
    </row>
    <row r="1143" spans="1:14" ht="15" customHeight="1" x14ac:dyDescent="0.25">
      <c r="A1143" s="36"/>
      <c r="B1143" s="26"/>
      <c r="C1143" s="26"/>
      <c r="D1143" s="26"/>
      <c r="E1143" s="26"/>
      <c r="F1143" s="27"/>
      <c r="G1143" s="27"/>
      <c r="H1143" s="27"/>
      <c r="I1143" s="28"/>
      <c r="J1143" s="27"/>
      <c r="K1143" s="27"/>
      <c r="L1143" s="29"/>
      <c r="M1143" s="37"/>
      <c r="N1143" s="30"/>
    </row>
    <row r="1144" spans="1:14" ht="15" customHeight="1" x14ac:dyDescent="0.25">
      <c r="A1144" s="36" t="s">
        <v>4974</v>
      </c>
      <c r="B1144" s="26"/>
      <c r="C1144" s="26"/>
      <c r="D1144" s="26"/>
      <c r="E1144" s="26"/>
      <c r="F1144" s="27"/>
      <c r="G1144" s="27"/>
      <c r="H1144" s="27"/>
      <c r="I1144" s="28"/>
      <c r="J1144" s="27"/>
      <c r="K1144" s="27"/>
      <c r="L1144" s="29"/>
      <c r="M1144" s="37"/>
      <c r="N1144" s="30"/>
    </row>
    <row r="1145" spans="1:14" ht="15" customHeight="1" x14ac:dyDescent="0.25">
      <c r="A1145" s="36" t="s">
        <v>4983</v>
      </c>
      <c r="C1145" s="26"/>
      <c r="D1145" s="26"/>
      <c r="E1145" s="26"/>
      <c r="F1145" s="27"/>
      <c r="G1145" s="27"/>
      <c r="H1145" s="27"/>
      <c r="I1145" s="28"/>
      <c r="J1145" s="27"/>
      <c r="K1145" s="27"/>
      <c r="L1145" s="29"/>
      <c r="M1145" s="37"/>
      <c r="N1145" s="30"/>
    </row>
    <row r="1146" spans="1:14" ht="15" customHeight="1" x14ac:dyDescent="0.25">
      <c r="A1146" s="25"/>
      <c r="B1146" s="41" t="s">
        <v>4981</v>
      </c>
      <c r="C1146" s="26"/>
      <c r="D1146" s="26"/>
      <c r="E1146" s="26"/>
      <c r="F1146" s="27"/>
      <c r="G1146" s="27"/>
      <c r="H1146" s="27"/>
      <c r="I1146" s="28"/>
      <c r="J1146" s="27"/>
      <c r="K1146" s="27"/>
      <c r="L1146" s="29"/>
      <c r="M1146" s="37"/>
      <c r="N1146" s="30"/>
    </row>
    <row r="1147" spans="1:14" ht="15" customHeight="1" x14ac:dyDescent="0.25">
      <c r="A1147" s="25"/>
      <c r="B1147" s="41" t="s">
        <v>4982</v>
      </c>
      <c r="C1147" s="26"/>
      <c r="D1147" s="26"/>
      <c r="E1147" s="26"/>
      <c r="F1147" s="27"/>
      <c r="G1147" s="27"/>
      <c r="H1147" s="27"/>
      <c r="I1147" s="28"/>
      <c r="J1147" s="27"/>
      <c r="K1147" s="27"/>
      <c r="L1147" s="29"/>
      <c r="M1147" s="37"/>
      <c r="N1147" s="30"/>
    </row>
    <row r="1148" spans="1:14" ht="15" customHeight="1" x14ac:dyDescent="0.25">
      <c r="A1148" s="25"/>
      <c r="B1148" s="33" t="s">
        <v>4987</v>
      </c>
      <c r="C1148" s="26"/>
      <c r="D1148" s="26"/>
      <c r="E1148" s="26"/>
      <c r="F1148" s="27"/>
      <c r="G1148" s="27"/>
      <c r="H1148" s="27"/>
      <c r="I1148" s="28"/>
      <c r="J1148" s="27"/>
      <c r="K1148" s="27"/>
      <c r="L1148" s="29"/>
      <c r="M1148" s="37"/>
      <c r="N1148" s="30"/>
    </row>
    <row r="1149" spans="1:14" ht="15" customHeight="1" x14ac:dyDescent="0.25">
      <c r="A1149" s="25"/>
      <c r="B1149" s="33" t="s">
        <v>4988</v>
      </c>
      <c r="C1149" s="26"/>
      <c r="D1149" s="26"/>
      <c r="E1149" s="26"/>
      <c r="F1149" s="27"/>
      <c r="G1149" s="27"/>
      <c r="H1149" s="27"/>
      <c r="I1149" s="28"/>
      <c r="J1149" s="27"/>
      <c r="K1149" s="27"/>
      <c r="L1149" s="29"/>
      <c r="M1149" s="37"/>
      <c r="N1149" s="30"/>
    </row>
    <row r="1150" spans="1:14" ht="15" customHeight="1" x14ac:dyDescent="0.25">
      <c r="A1150" s="25"/>
      <c r="B1150" s="39" t="s">
        <v>5082</v>
      </c>
      <c r="C1150" s="26"/>
      <c r="D1150" s="26"/>
      <c r="E1150" s="26"/>
      <c r="F1150" s="27"/>
      <c r="G1150" s="27"/>
      <c r="H1150" s="27"/>
      <c r="I1150" s="28"/>
      <c r="J1150" s="27"/>
      <c r="K1150" s="27"/>
      <c r="L1150" s="29"/>
      <c r="M1150" s="37"/>
      <c r="N1150" s="30"/>
    </row>
    <row r="1151" spans="1:14" ht="15" customHeight="1" x14ac:dyDescent="0.25">
      <c r="A1151" s="25"/>
      <c r="B1151" s="39"/>
      <c r="C1151" s="26"/>
      <c r="D1151" s="26"/>
      <c r="E1151" s="26"/>
      <c r="F1151" s="27"/>
      <c r="G1151" s="27"/>
      <c r="H1151" s="27"/>
      <c r="I1151" s="28"/>
      <c r="J1151" s="27"/>
      <c r="K1151" s="27"/>
      <c r="L1151" s="29"/>
      <c r="M1151" s="37"/>
      <c r="N1151" s="30"/>
    </row>
    <row r="1152" spans="1:14" ht="15" customHeight="1" x14ac:dyDescent="0.25">
      <c r="A1152" s="36" t="s">
        <v>4977</v>
      </c>
      <c r="C1152" s="26"/>
      <c r="D1152" s="26"/>
      <c r="E1152" s="26"/>
      <c r="F1152" s="27"/>
      <c r="G1152" s="27"/>
      <c r="H1152" s="27"/>
      <c r="I1152" s="28"/>
      <c r="J1152" s="27"/>
      <c r="K1152" s="27"/>
      <c r="L1152" s="29"/>
      <c r="M1152" s="37"/>
      <c r="N1152" s="30"/>
    </row>
    <row r="1153" spans="1:14" ht="15" customHeight="1" x14ac:dyDescent="0.25">
      <c r="A1153" s="25"/>
      <c r="B1153" s="36" t="s">
        <v>4989</v>
      </c>
      <c r="C1153" s="26"/>
      <c r="D1153" s="26"/>
      <c r="E1153" s="26"/>
      <c r="F1153" s="27"/>
      <c r="G1153" s="27"/>
      <c r="H1153" s="27"/>
      <c r="I1153" s="28"/>
      <c r="J1153" s="27"/>
      <c r="K1153" s="27"/>
      <c r="L1153" s="29"/>
      <c r="M1153" s="37"/>
      <c r="N1153" s="30"/>
    </row>
    <row r="1154" spans="1:14" ht="15" customHeight="1" x14ac:dyDescent="0.25">
      <c r="A1154" s="25"/>
      <c r="B1154" s="36" t="s">
        <v>4976</v>
      </c>
      <c r="C1154" s="26"/>
      <c r="D1154" s="26"/>
      <c r="E1154" s="26"/>
      <c r="F1154" s="27"/>
      <c r="G1154" s="27"/>
      <c r="H1154" s="27"/>
      <c r="I1154" s="28"/>
      <c r="J1154" s="27"/>
      <c r="K1154" s="27"/>
      <c r="L1154" s="29"/>
      <c r="M1154" s="37"/>
      <c r="N1154" s="30"/>
    </row>
    <row r="1155" spans="1:14" ht="15" customHeight="1" x14ac:dyDescent="0.25">
      <c r="A1155" s="25"/>
      <c r="B1155" s="41" t="s">
        <v>4990</v>
      </c>
      <c r="C1155" s="26"/>
      <c r="D1155" s="26"/>
      <c r="E1155" s="26"/>
      <c r="F1155" s="27"/>
      <c r="G1155" s="27"/>
      <c r="H1155" s="27"/>
      <c r="I1155" s="28"/>
      <c r="J1155" s="27"/>
      <c r="K1155" s="27"/>
      <c r="L1155" s="29"/>
      <c r="M1155" s="37"/>
      <c r="N1155" s="30"/>
    </row>
    <row r="1156" spans="1:14" ht="15" customHeight="1" x14ac:dyDescent="0.25">
      <c r="A1156" s="25"/>
      <c r="B1156" s="41" t="s">
        <v>4978</v>
      </c>
      <c r="C1156" s="26"/>
      <c r="D1156" s="26"/>
      <c r="E1156" s="26"/>
      <c r="F1156" s="27"/>
      <c r="G1156" s="27"/>
      <c r="H1156" s="27"/>
      <c r="I1156" s="28"/>
      <c r="J1156" s="27"/>
      <c r="K1156" s="27"/>
      <c r="L1156" s="29"/>
      <c r="M1156" s="37"/>
      <c r="N1156" s="30"/>
    </row>
    <row r="1157" spans="1:14" ht="15" customHeight="1" x14ac:dyDescent="0.25">
      <c r="A1157" s="25"/>
      <c r="B1157" s="41" t="s">
        <v>4991</v>
      </c>
      <c r="C1157" s="26"/>
      <c r="D1157" s="26"/>
      <c r="E1157" s="26"/>
      <c r="F1157" s="27"/>
      <c r="G1157" s="27"/>
      <c r="H1157" s="27"/>
      <c r="I1157" s="28"/>
      <c r="J1157" s="27"/>
      <c r="K1157" s="27"/>
      <c r="L1157" s="29"/>
      <c r="M1157" s="37"/>
      <c r="N1157" s="30"/>
    </row>
    <row r="1158" spans="1:14" ht="15" customHeight="1" x14ac:dyDescent="0.25">
      <c r="A1158" s="25"/>
      <c r="B1158" s="41"/>
      <c r="C1158" s="26"/>
      <c r="D1158" s="26"/>
      <c r="E1158" s="26"/>
      <c r="F1158" s="27"/>
      <c r="G1158" s="27"/>
      <c r="H1158" s="27"/>
      <c r="I1158" s="28"/>
      <c r="J1158" s="27"/>
      <c r="K1158" s="27"/>
      <c r="L1158" s="29"/>
      <c r="M1158" s="37"/>
      <c r="N1158" s="30"/>
    </row>
    <row r="1159" spans="1:14" ht="15" customHeight="1" x14ac:dyDescent="0.25">
      <c r="A1159" s="36" t="s">
        <v>4986</v>
      </c>
      <c r="C1159" s="26"/>
      <c r="D1159" s="26"/>
      <c r="E1159" s="26"/>
      <c r="F1159" s="27"/>
      <c r="G1159" s="27"/>
      <c r="H1159" s="27"/>
      <c r="I1159" s="28"/>
      <c r="J1159" s="27"/>
      <c r="K1159" s="27"/>
      <c r="L1159" s="29"/>
      <c r="M1159" s="37"/>
      <c r="N1159" s="30"/>
    </row>
    <row r="1160" spans="1:14" ht="15" customHeight="1" x14ac:dyDescent="0.25">
      <c r="A1160" s="25"/>
      <c r="B1160" s="41" t="s">
        <v>4984</v>
      </c>
      <c r="C1160" s="26"/>
      <c r="D1160" s="26"/>
      <c r="E1160" s="26"/>
      <c r="F1160" s="27"/>
      <c r="G1160" s="27"/>
      <c r="H1160" s="27"/>
      <c r="I1160" s="28"/>
      <c r="J1160" s="27"/>
      <c r="K1160" s="27"/>
      <c r="L1160" s="29"/>
      <c r="M1160" s="37"/>
      <c r="N1160" s="30"/>
    </row>
    <row r="1161" spans="1:14" ht="15" customHeight="1" x14ac:dyDescent="0.25">
      <c r="A1161" s="25"/>
      <c r="B1161" s="41" t="s">
        <v>4985</v>
      </c>
      <c r="C1161" s="26"/>
      <c r="D1161" s="26"/>
      <c r="E1161" s="26"/>
      <c r="F1161" s="27"/>
      <c r="G1161" s="27"/>
      <c r="H1161" s="27"/>
      <c r="I1161" s="28"/>
      <c r="J1161" s="27"/>
      <c r="K1161" s="27"/>
      <c r="L1161" s="29"/>
      <c r="M1161" s="37"/>
      <c r="N1161" s="30"/>
    </row>
    <row r="1162" spans="1:14" ht="15" customHeight="1" x14ac:dyDescent="0.25">
      <c r="A1162" s="25"/>
      <c r="B1162" s="36" t="s">
        <v>5083</v>
      </c>
      <c r="C1162" s="26"/>
      <c r="D1162" s="26"/>
      <c r="E1162" s="26"/>
      <c r="F1162" s="27"/>
      <c r="G1162" s="27"/>
      <c r="H1162" s="27"/>
      <c r="I1162" s="28"/>
      <c r="J1162" s="27"/>
      <c r="K1162" s="27"/>
      <c r="L1162" s="29"/>
      <c r="M1162" s="37"/>
      <c r="N1162" s="30"/>
    </row>
    <row r="1163" spans="1:14" ht="15" customHeight="1" x14ac:dyDescent="0.25">
      <c r="A1163" s="25"/>
      <c r="B1163" s="41" t="s">
        <v>5084</v>
      </c>
      <c r="C1163" s="26"/>
      <c r="D1163" s="26"/>
      <c r="E1163" s="26"/>
      <c r="F1163" s="27"/>
      <c r="G1163" s="27"/>
      <c r="H1163" s="27"/>
      <c r="I1163" s="28"/>
      <c r="J1163" s="27"/>
      <c r="K1163" s="27"/>
      <c r="L1163" s="29"/>
      <c r="M1163" s="37"/>
      <c r="N1163" s="30"/>
    </row>
    <row r="1164" spans="1:14" ht="15" customHeight="1" x14ac:dyDescent="0.25">
      <c r="A1164" s="25"/>
      <c r="B1164" s="41"/>
      <c r="C1164" s="26"/>
      <c r="D1164" s="26"/>
      <c r="E1164" s="26"/>
      <c r="F1164" s="27"/>
      <c r="G1164" s="27"/>
      <c r="H1164" s="27"/>
      <c r="I1164" s="28"/>
      <c r="J1164" s="27"/>
      <c r="K1164" s="27"/>
      <c r="L1164" s="29"/>
      <c r="M1164" s="37"/>
      <c r="N1164" s="30"/>
    </row>
    <row r="1165" spans="1:14" ht="15" customHeight="1" x14ac:dyDescent="0.25">
      <c r="A1165" s="24" t="s">
        <v>5029</v>
      </c>
      <c r="B1165" s="41"/>
      <c r="C1165" s="26"/>
      <c r="D1165" s="26"/>
      <c r="E1165" s="26"/>
      <c r="F1165" s="27"/>
      <c r="G1165" s="27"/>
      <c r="H1165" s="27"/>
      <c r="I1165" s="28"/>
      <c r="J1165" s="27"/>
      <c r="K1165" s="27"/>
      <c r="L1165" s="29"/>
      <c r="M1165" s="37"/>
      <c r="N1165" s="30"/>
    </row>
    <row r="1166" spans="1:14" ht="15" customHeight="1" x14ac:dyDescent="0.25">
      <c r="A1166" s="36" t="s">
        <v>5023</v>
      </c>
      <c r="B1166" s="26"/>
      <c r="C1166" s="26"/>
      <c r="D1166" s="26"/>
      <c r="E1166" s="26"/>
      <c r="F1166" s="27"/>
      <c r="G1166" s="27"/>
      <c r="H1166" s="27"/>
      <c r="I1166" s="28"/>
      <c r="J1166" s="27"/>
      <c r="K1166" s="27"/>
      <c r="L1166" s="29"/>
      <c r="M1166" s="37"/>
      <c r="N1166" s="30"/>
    </row>
    <row r="1167" spans="1:14" ht="15" customHeight="1" x14ac:dyDescent="0.25">
      <c r="A1167" s="41" t="s">
        <v>5024</v>
      </c>
      <c r="C1167" s="26"/>
      <c r="D1167" s="26"/>
      <c r="E1167" s="26"/>
      <c r="F1167" s="27"/>
      <c r="G1167" s="27"/>
      <c r="H1167" s="27"/>
      <c r="I1167" s="28"/>
      <c r="J1167" s="27"/>
      <c r="K1167" s="27"/>
      <c r="L1167" s="29"/>
      <c r="M1167" s="37"/>
      <c r="N1167" s="30"/>
    </row>
    <row r="1168" spans="1:14" ht="15" customHeight="1" x14ac:dyDescent="0.25">
      <c r="A1168" s="41" t="s">
        <v>5025</v>
      </c>
      <c r="C1168" s="26"/>
      <c r="D1168" s="26"/>
      <c r="E1168" s="26"/>
      <c r="F1168" s="27"/>
      <c r="G1168" s="27"/>
      <c r="H1168" s="27"/>
      <c r="I1168" s="28"/>
      <c r="J1168" s="27"/>
      <c r="K1168" s="27"/>
      <c r="L1168" s="29"/>
      <c r="M1168" s="37"/>
      <c r="N1168" s="30"/>
    </row>
    <row r="1169" spans="1:14" ht="15" customHeight="1" x14ac:dyDescent="0.25">
      <c r="A1169" s="41"/>
      <c r="C1169" s="26"/>
      <c r="D1169" s="26"/>
      <c r="E1169" s="26"/>
      <c r="F1169" s="27"/>
      <c r="G1169" s="27"/>
      <c r="H1169" s="27"/>
      <c r="I1169" s="28"/>
      <c r="J1169" s="27"/>
      <c r="K1169" s="27"/>
      <c r="L1169" s="29"/>
      <c r="M1169" s="37"/>
      <c r="N1169" s="30"/>
    </row>
    <row r="1170" spans="1:14" ht="15" customHeight="1" x14ac:dyDescent="0.25">
      <c r="A1170" s="45" t="s">
        <v>5026</v>
      </c>
      <c r="C1170" s="26"/>
      <c r="D1170" s="26"/>
      <c r="E1170" s="26"/>
      <c r="F1170" s="27"/>
      <c r="G1170" s="27"/>
      <c r="H1170" s="27"/>
      <c r="I1170" s="28"/>
      <c r="J1170" s="27"/>
      <c r="K1170" s="27"/>
      <c r="L1170" s="29"/>
      <c r="M1170" s="37"/>
      <c r="N1170" s="30"/>
    </row>
    <row r="1171" spans="1:14" ht="15" customHeight="1" x14ac:dyDescent="0.25">
      <c r="A1171" s="45" t="s">
        <v>5027</v>
      </c>
      <c r="C1171" s="26"/>
      <c r="D1171" s="26"/>
      <c r="E1171" s="26"/>
      <c r="F1171" s="27"/>
      <c r="G1171" s="27"/>
      <c r="H1171" s="27"/>
      <c r="I1171" s="28"/>
      <c r="J1171" s="27"/>
      <c r="K1171" s="27"/>
      <c r="L1171" s="29"/>
      <c r="M1171" s="37"/>
      <c r="N1171" s="30"/>
    </row>
    <row r="1172" spans="1:14" ht="15" customHeight="1" x14ac:dyDescent="0.25">
      <c r="A1172" s="45" t="s">
        <v>5028</v>
      </c>
      <c r="C1172" s="26"/>
      <c r="D1172" s="26"/>
      <c r="E1172" s="26"/>
      <c r="F1172" s="27"/>
      <c r="G1172" s="27"/>
      <c r="H1172" s="27"/>
      <c r="I1172" s="28"/>
      <c r="J1172" s="27"/>
      <c r="K1172" s="27"/>
      <c r="L1172" s="29"/>
      <c r="M1172" s="37"/>
      <c r="N1172" s="30"/>
    </row>
    <row r="1173" spans="1:14" ht="15" customHeight="1" x14ac:dyDescent="0.25">
      <c r="A1173" s="25"/>
      <c r="B1173" s="41"/>
      <c r="C1173" s="26"/>
      <c r="D1173" s="26"/>
      <c r="E1173" s="26"/>
      <c r="F1173" s="27"/>
      <c r="G1173" s="27"/>
      <c r="H1173" s="27"/>
      <c r="I1173" s="28"/>
      <c r="J1173" s="27"/>
      <c r="K1173" s="27"/>
      <c r="L1173" s="29"/>
      <c r="M1173" s="37"/>
      <c r="N1173" s="30"/>
    </row>
    <row r="1174" spans="1:14" ht="15" customHeight="1" x14ac:dyDescent="0.25">
      <c r="A1174" s="24" t="s">
        <v>4992</v>
      </c>
      <c r="B1174" s="41"/>
      <c r="C1174" s="26"/>
      <c r="D1174" s="26"/>
      <c r="E1174" s="26"/>
      <c r="F1174" s="27"/>
      <c r="G1174" s="27"/>
      <c r="H1174" s="27"/>
      <c r="I1174" s="28"/>
      <c r="J1174" s="27"/>
      <c r="K1174" s="27"/>
      <c r="L1174" s="29"/>
      <c r="M1174" s="37"/>
      <c r="N1174" s="30"/>
    </row>
    <row r="1175" spans="1:14" ht="15" customHeight="1" x14ac:dyDescent="0.25">
      <c r="A1175" s="36" t="s">
        <v>4995</v>
      </c>
      <c r="B1175" s="26"/>
      <c r="C1175" s="26"/>
      <c r="D1175" s="26"/>
      <c r="E1175" s="26"/>
      <c r="F1175" s="27"/>
      <c r="G1175" s="27"/>
      <c r="H1175" s="27"/>
      <c r="I1175" s="28"/>
      <c r="J1175" s="27"/>
      <c r="K1175" s="27"/>
      <c r="L1175" s="29"/>
      <c r="M1175" s="37"/>
      <c r="N1175" s="30"/>
    </row>
    <row r="1176" spans="1:14" ht="15" customHeight="1" x14ac:dyDescent="0.25">
      <c r="A1176" s="36" t="s">
        <v>4996</v>
      </c>
      <c r="B1176" s="26"/>
      <c r="C1176" s="26"/>
      <c r="D1176" s="26"/>
      <c r="E1176" s="26"/>
      <c r="F1176" s="27"/>
      <c r="G1176" s="27"/>
      <c r="H1176" s="27"/>
      <c r="I1176" s="28"/>
      <c r="J1176" s="27"/>
      <c r="K1176" s="27"/>
      <c r="L1176" s="29"/>
      <c r="M1176" s="37"/>
      <c r="N1176" s="30"/>
    </row>
    <row r="1177" spans="1:14" ht="15" customHeight="1" x14ac:dyDescent="0.25">
      <c r="A1177" s="33" t="s">
        <v>5085</v>
      </c>
      <c r="B1177" s="26"/>
      <c r="C1177" s="26"/>
      <c r="D1177" s="26"/>
      <c r="E1177" s="26"/>
      <c r="F1177" s="27"/>
      <c r="G1177" s="27"/>
      <c r="H1177" s="27"/>
      <c r="I1177" s="28"/>
      <c r="J1177" s="27"/>
      <c r="K1177" s="27"/>
      <c r="L1177" s="29"/>
      <c r="M1177" s="37"/>
      <c r="N1177" s="30"/>
    </row>
    <row r="1178" spans="1:14" ht="15" customHeight="1" x14ac:dyDescent="0.25">
      <c r="A1178" s="33" t="s">
        <v>5086</v>
      </c>
      <c r="B1178" s="26"/>
      <c r="C1178" s="26"/>
      <c r="D1178" s="26"/>
      <c r="E1178" s="26"/>
      <c r="F1178" s="27"/>
      <c r="G1178" s="27"/>
      <c r="H1178" s="27"/>
      <c r="I1178" s="28"/>
      <c r="J1178" s="27"/>
      <c r="K1178" s="27"/>
      <c r="L1178" s="29"/>
      <c r="M1178" s="37"/>
      <c r="N1178" s="30"/>
    </row>
    <row r="1179" spans="1:14" ht="15" customHeight="1" x14ac:dyDescent="0.25">
      <c r="A1179" s="36"/>
      <c r="B1179" s="26"/>
      <c r="C1179" s="26"/>
      <c r="D1179" s="26"/>
      <c r="E1179" s="26"/>
      <c r="F1179" s="27"/>
      <c r="G1179" s="27"/>
      <c r="H1179" s="27"/>
      <c r="I1179" s="28"/>
      <c r="J1179" s="27"/>
      <c r="K1179" s="27"/>
      <c r="L1179" s="29"/>
      <c r="M1179" s="37"/>
      <c r="N1179" s="30"/>
    </row>
    <row r="1180" spans="1:14" ht="15" customHeight="1" x14ac:dyDescent="0.25">
      <c r="A1180" s="36" t="s">
        <v>4997</v>
      </c>
      <c r="B1180" s="26"/>
      <c r="C1180" s="26"/>
      <c r="D1180" s="26"/>
      <c r="E1180" s="26"/>
      <c r="F1180" s="27"/>
      <c r="G1180" s="27"/>
      <c r="H1180" s="27"/>
      <c r="I1180" s="28"/>
      <c r="J1180" s="27"/>
      <c r="K1180" s="27"/>
      <c r="L1180" s="29"/>
      <c r="M1180" s="37"/>
      <c r="N1180" s="30"/>
    </row>
    <row r="1181" spans="1:14" ht="15" customHeight="1" x14ac:dyDescent="0.25">
      <c r="A1181" s="36" t="s">
        <v>3179</v>
      </c>
      <c r="B1181" s="41" t="s">
        <v>4999</v>
      </c>
      <c r="C1181" s="26"/>
      <c r="D1181" s="26"/>
      <c r="E1181" s="26"/>
      <c r="F1181" s="27"/>
      <c r="G1181" s="27"/>
      <c r="H1181" s="27"/>
      <c r="I1181" s="28"/>
      <c r="J1181" s="27"/>
      <c r="K1181" s="27"/>
      <c r="L1181" s="29"/>
      <c r="M1181" s="37"/>
      <c r="N1181" s="30"/>
    </row>
    <row r="1182" spans="1:14" ht="15" customHeight="1" x14ac:dyDescent="0.25">
      <c r="A1182" s="36"/>
      <c r="B1182" s="33" t="s">
        <v>5003</v>
      </c>
      <c r="C1182" s="26"/>
      <c r="D1182" s="26"/>
      <c r="E1182" s="26"/>
      <c r="F1182" s="27"/>
      <c r="G1182" s="27"/>
      <c r="H1182" s="27"/>
      <c r="I1182" s="28"/>
      <c r="J1182" s="27"/>
      <c r="K1182" s="27"/>
      <c r="L1182" s="29"/>
      <c r="M1182" s="37"/>
      <c r="N1182" s="30"/>
    </row>
    <row r="1183" spans="1:14" ht="15" customHeight="1" x14ac:dyDescent="0.25">
      <c r="A1183" s="36"/>
      <c r="B1183" s="33" t="s">
        <v>5087</v>
      </c>
      <c r="C1183" s="26"/>
      <c r="D1183" s="26"/>
      <c r="E1183" s="26"/>
      <c r="F1183" s="27"/>
      <c r="G1183" s="27"/>
      <c r="H1183" s="27"/>
      <c r="I1183" s="28"/>
      <c r="J1183" s="27"/>
      <c r="K1183" s="27"/>
      <c r="L1183" s="29"/>
      <c r="M1183" s="37"/>
      <c r="N1183" s="30"/>
    </row>
    <row r="1184" spans="1:14" ht="15" customHeight="1" x14ac:dyDescent="0.25">
      <c r="A1184" s="36"/>
      <c r="B1184" s="33" t="s">
        <v>5004</v>
      </c>
      <c r="C1184" s="26"/>
      <c r="D1184" s="26"/>
      <c r="E1184" s="26"/>
      <c r="F1184" s="27"/>
      <c r="G1184" s="27"/>
      <c r="H1184" s="27"/>
      <c r="I1184" s="28"/>
      <c r="J1184" s="27"/>
      <c r="K1184" s="27"/>
      <c r="L1184" s="29"/>
      <c r="M1184" s="37"/>
      <c r="N1184" s="30"/>
    </row>
    <row r="1185" spans="1:14" ht="15" customHeight="1" x14ac:dyDescent="0.25">
      <c r="A1185" s="36"/>
      <c r="B1185" s="39" t="s">
        <v>3351</v>
      </c>
      <c r="C1185" s="26"/>
      <c r="D1185" s="26"/>
      <c r="E1185" s="26"/>
      <c r="F1185" s="27"/>
      <c r="G1185" s="27"/>
      <c r="H1185" s="27"/>
      <c r="I1185" s="28"/>
      <c r="J1185" s="27"/>
      <c r="K1185" s="27"/>
      <c r="L1185" s="29"/>
      <c r="M1185" s="37"/>
      <c r="N1185" s="30"/>
    </row>
    <row r="1186" spans="1:14" ht="15" customHeight="1" x14ac:dyDescent="0.25">
      <c r="A1186" s="36" t="s">
        <v>4998</v>
      </c>
      <c r="B1186" s="41" t="s">
        <v>5000</v>
      </c>
      <c r="C1186" s="26"/>
      <c r="D1186" s="26"/>
      <c r="E1186" s="26"/>
      <c r="F1186" s="27"/>
      <c r="G1186" s="27"/>
      <c r="H1186" s="27"/>
      <c r="I1186" s="28"/>
      <c r="J1186" s="27"/>
      <c r="K1186" s="27"/>
      <c r="L1186" s="29"/>
      <c r="M1186" s="37"/>
      <c r="N1186" s="30"/>
    </row>
    <row r="1187" spans="1:14" ht="15" customHeight="1" x14ac:dyDescent="0.25">
      <c r="A1187" s="36"/>
      <c r="B1187" s="31" t="s">
        <v>5088</v>
      </c>
      <c r="C1187" s="26"/>
      <c r="D1187" s="26"/>
      <c r="E1187" s="26"/>
      <c r="F1187" s="27"/>
      <c r="G1187" s="27"/>
      <c r="H1187" s="27"/>
      <c r="I1187" s="28"/>
      <c r="J1187" s="27"/>
      <c r="K1187" s="27"/>
      <c r="L1187" s="29"/>
      <c r="M1187" s="37"/>
      <c r="N1187" s="30"/>
    </row>
    <row r="1188" spans="1:14" ht="15" customHeight="1" x14ac:dyDescent="0.25">
      <c r="A1188" s="36"/>
      <c r="B1188" s="31" t="s">
        <v>5001</v>
      </c>
      <c r="C1188" s="26"/>
      <c r="D1188" s="26"/>
      <c r="E1188" s="26"/>
      <c r="F1188" s="27"/>
      <c r="G1188" s="27"/>
      <c r="H1188" s="27"/>
      <c r="I1188" s="28"/>
      <c r="J1188" s="27"/>
      <c r="K1188" s="27"/>
      <c r="L1188" s="29"/>
      <c r="M1188" s="37"/>
      <c r="N1188" s="30"/>
    </row>
    <row r="1189" spans="1:14" ht="15" customHeight="1" x14ac:dyDescent="0.25">
      <c r="A1189" s="36"/>
      <c r="B1189" s="31" t="s">
        <v>5002</v>
      </c>
      <c r="C1189" s="26"/>
      <c r="D1189" s="26"/>
      <c r="E1189" s="26"/>
      <c r="F1189" s="27"/>
      <c r="G1189" s="27"/>
      <c r="H1189" s="27"/>
      <c r="I1189" s="28"/>
      <c r="J1189" s="27"/>
      <c r="K1189" s="27"/>
      <c r="L1189" s="29"/>
      <c r="M1189" s="37"/>
      <c r="N1189" s="30"/>
    </row>
    <row r="1190" spans="1:14" ht="15" customHeight="1" x14ac:dyDescent="0.25">
      <c r="A1190" s="32"/>
      <c r="B1190" s="33"/>
      <c r="C1190" s="33"/>
      <c r="D1190" s="33"/>
      <c r="E1190" s="33"/>
      <c r="F1190" s="32"/>
      <c r="G1190" s="32"/>
      <c r="H1190" s="32"/>
      <c r="I1190" s="34"/>
      <c r="J1190" s="32"/>
      <c r="K1190" s="32"/>
      <c r="L1190" s="35"/>
      <c r="M1190" s="43"/>
      <c r="N1190" s="30"/>
    </row>
    <row r="1191" spans="1:14" ht="15" customHeight="1" x14ac:dyDescent="0.25">
      <c r="A1191" s="38" t="s">
        <v>3119</v>
      </c>
      <c r="B1191" s="33"/>
      <c r="C1191" s="33"/>
      <c r="D1191" s="33"/>
      <c r="E1191" s="33"/>
      <c r="F1191" s="32"/>
      <c r="G1191" s="32"/>
      <c r="H1191" s="32"/>
      <c r="I1191" s="34"/>
      <c r="J1191" s="32"/>
      <c r="K1191" s="32"/>
      <c r="L1191" s="35"/>
      <c r="M1191" s="43"/>
      <c r="N1191" s="30"/>
    </row>
    <row r="1192" spans="1:14" ht="15" customHeight="1" x14ac:dyDescent="0.25">
      <c r="A1192" s="32" t="s">
        <v>4943</v>
      </c>
      <c r="B1192" s="33" t="s">
        <v>5079</v>
      </c>
      <c r="C1192" s="33"/>
      <c r="D1192" s="33"/>
      <c r="E1192" s="33"/>
      <c r="F1192" s="32"/>
      <c r="G1192" s="32"/>
      <c r="H1192" s="32"/>
      <c r="I1192" s="34"/>
      <c r="J1192" s="32"/>
      <c r="K1192" s="32"/>
      <c r="L1192" s="35"/>
      <c r="M1192" s="43"/>
      <c r="N1192" s="30"/>
    </row>
    <row r="1193" spans="1:14" ht="15" customHeight="1" x14ac:dyDescent="0.25">
      <c r="A1193" s="32" t="s">
        <v>4975</v>
      </c>
      <c r="B1193" s="33" t="s">
        <v>5080</v>
      </c>
      <c r="C1193" s="33"/>
      <c r="D1193" s="33"/>
      <c r="E1193" s="33"/>
      <c r="F1193" s="32"/>
      <c r="G1193" s="32"/>
      <c r="H1193" s="32"/>
      <c r="I1193" s="34"/>
      <c r="J1193" s="32"/>
      <c r="K1193" s="32"/>
      <c r="L1193" s="35"/>
      <c r="M1193" s="43"/>
      <c r="N1193" s="30"/>
    </row>
    <row r="1194" spans="1:14" ht="15" customHeight="1" x14ac:dyDescent="0.25">
      <c r="A1194" s="32" t="s">
        <v>3059</v>
      </c>
      <c r="B1194" s="33" t="s">
        <v>3120</v>
      </c>
      <c r="C1194" s="33"/>
      <c r="D1194" s="33"/>
      <c r="E1194" s="33"/>
      <c r="F1194" s="32"/>
      <c r="G1194" s="32"/>
      <c r="H1194" s="32"/>
      <c r="I1194" s="34"/>
      <c r="J1194" s="32"/>
      <c r="K1194" s="32"/>
      <c r="L1194" s="35"/>
      <c r="M1194" s="43"/>
      <c r="N1194" s="30"/>
    </row>
    <row r="1195" spans="1:14" ht="15" customHeight="1" x14ac:dyDescent="0.25">
      <c r="A1195" s="32" t="s">
        <v>3179</v>
      </c>
      <c r="B1195" s="33" t="s">
        <v>5005</v>
      </c>
      <c r="C1195" s="33"/>
      <c r="D1195" s="33"/>
      <c r="E1195" s="33"/>
      <c r="F1195" s="32"/>
      <c r="G1195" s="32"/>
      <c r="H1195" s="32"/>
      <c r="I1195" s="34"/>
      <c r="J1195" s="32"/>
      <c r="K1195" s="32"/>
      <c r="L1195" s="35"/>
      <c r="M1195" s="43"/>
      <c r="N1195" s="30"/>
    </row>
    <row r="1196" spans="1:14" ht="15" customHeight="1" x14ac:dyDescent="0.25">
      <c r="A1196" s="32" t="s">
        <v>4998</v>
      </c>
      <c r="B1196" s="33" t="s">
        <v>5005</v>
      </c>
      <c r="C1196" s="33"/>
      <c r="D1196" s="33"/>
      <c r="E1196" s="33"/>
      <c r="F1196" s="32"/>
      <c r="G1196" s="32"/>
      <c r="H1196" s="32"/>
      <c r="I1196" s="34"/>
      <c r="J1196" s="32"/>
      <c r="K1196" s="32"/>
      <c r="L1196" s="35"/>
      <c r="M1196" s="43"/>
      <c r="N1196" s="30"/>
    </row>
    <row r="1197" spans="1:14" ht="15" customHeight="1" x14ac:dyDescent="0.25">
      <c r="A1197" s="32" t="s">
        <v>4942</v>
      </c>
      <c r="B1197" s="33" t="s">
        <v>5081</v>
      </c>
      <c r="C1197" s="33"/>
      <c r="D1197" s="33"/>
      <c r="E1197" s="33"/>
      <c r="F1197" s="32"/>
      <c r="G1197" s="32"/>
      <c r="H1197" s="32"/>
      <c r="I1197" s="34"/>
      <c r="J1197" s="32"/>
      <c r="K1197" s="32"/>
      <c r="L1197" s="35"/>
      <c r="M1197" s="43"/>
      <c r="N1197" s="30"/>
    </row>
    <row r="1198" spans="1:14" ht="15" customHeight="1" x14ac:dyDescent="0.25">
      <c r="A1198" s="32" t="s">
        <v>3181</v>
      </c>
      <c r="B1198" s="33" t="s">
        <v>5057</v>
      </c>
      <c r="C1198" s="33"/>
      <c r="D1198" s="33"/>
      <c r="E1198" s="33"/>
      <c r="F1198" s="32"/>
      <c r="G1198" s="32"/>
      <c r="H1198" s="32"/>
      <c r="I1198" s="34"/>
      <c r="J1198" s="32"/>
      <c r="K1198" s="32"/>
      <c r="L1198" s="35"/>
      <c r="M1198" s="43"/>
      <c r="N1198" s="30"/>
    </row>
    <row r="1199" spans="1:14" ht="15" customHeight="1" x14ac:dyDescent="0.25">
      <c r="A1199" s="32" t="s">
        <v>459</v>
      </c>
      <c r="B1199" s="33" t="s">
        <v>4930</v>
      </c>
      <c r="C1199" s="33"/>
      <c r="D1199" s="33"/>
      <c r="E1199" s="33"/>
      <c r="F1199" s="32"/>
      <c r="G1199" s="32"/>
      <c r="H1199" s="32"/>
      <c r="I1199" s="34"/>
      <c r="J1199" s="32"/>
      <c r="K1199" s="32"/>
      <c r="L1199" s="35"/>
      <c r="M1199" s="43"/>
      <c r="N1199" s="30"/>
    </row>
    <row r="1200" spans="1:14" ht="15" customHeight="1" x14ac:dyDescent="0.25">
      <c r="A1200" s="32" t="s">
        <v>3177</v>
      </c>
      <c r="B1200" s="33" t="s">
        <v>4931</v>
      </c>
      <c r="C1200" s="33"/>
      <c r="D1200" s="33"/>
      <c r="E1200" s="33"/>
      <c r="F1200" s="32"/>
      <c r="G1200" s="32"/>
      <c r="H1200" s="32"/>
      <c r="I1200" s="34"/>
      <c r="J1200" s="32"/>
      <c r="K1200" s="32"/>
      <c r="L1200" s="35"/>
      <c r="M1200" s="43"/>
      <c r="N1200" s="30"/>
    </row>
    <row r="1201" spans="1:14" ht="15" customHeight="1" x14ac:dyDescent="0.25">
      <c r="A1201" s="32"/>
      <c r="B1201" s="33"/>
      <c r="C1201" s="33"/>
      <c r="D1201" s="33"/>
      <c r="E1201" s="33"/>
      <c r="F1201" s="32"/>
      <c r="G1201" s="32"/>
      <c r="H1201" s="32"/>
      <c r="I1201" s="34"/>
      <c r="J1201" s="32"/>
      <c r="K1201" s="32"/>
      <c r="L1201" s="35"/>
      <c r="M1201" s="43"/>
      <c r="N1201" s="30"/>
    </row>
    <row r="1203" spans="1:14" ht="15" customHeight="1" x14ac:dyDescent="0.25">
      <c r="A1203" s="45"/>
    </row>
    <row r="1204" spans="1:14" ht="15" customHeight="1" x14ac:dyDescent="0.25">
      <c r="A1204" s="45"/>
    </row>
    <row r="1205" spans="1:14" ht="15" customHeight="1" x14ac:dyDescent="0.25">
      <c r="A1205" s="45"/>
    </row>
    <row r="1206" spans="1:14" ht="15" customHeight="1" x14ac:dyDescent="0.25">
      <c r="A1206" s="45"/>
    </row>
    <row r="1207" spans="1:14" ht="15" customHeight="1" x14ac:dyDescent="0.25">
      <c r="A1207" s="45"/>
    </row>
    <row r="1208" spans="1:14" ht="15" customHeight="1" x14ac:dyDescent="0.25">
      <c r="A1208" s="45"/>
    </row>
    <row r="1209" spans="1:14" ht="15" customHeight="1" x14ac:dyDescent="0.25">
      <c r="A1209" s="45"/>
    </row>
    <row r="1210" spans="1:14" ht="15" customHeight="1" x14ac:dyDescent="0.25">
      <c r="A1210" s="45"/>
    </row>
    <row r="1211" spans="1:14" ht="15" customHeight="1" x14ac:dyDescent="0.25">
      <c r="A1211" s="45"/>
    </row>
    <row r="1212" spans="1:14" ht="15" customHeight="1" x14ac:dyDescent="0.25">
      <c r="A1212" s="45"/>
    </row>
  </sheetData>
  <mergeCells count="19">
    <mergeCell ref="M23:M33"/>
    <mergeCell ref="M190:M213"/>
    <mergeCell ref="M221:M228"/>
    <mergeCell ref="A1:N1"/>
    <mergeCell ref="A1131:B1131"/>
    <mergeCell ref="A1130:B1130"/>
    <mergeCell ref="A1129:B1129"/>
    <mergeCell ref="A1124:B1124"/>
    <mergeCell ref="A1125:B1125"/>
    <mergeCell ref="A1126:B1126"/>
    <mergeCell ref="A1127:B1127"/>
    <mergeCell ref="A1128:B1128"/>
    <mergeCell ref="A1138:B1138"/>
    <mergeCell ref="A1132:B1132"/>
    <mergeCell ref="A1133:B1133"/>
    <mergeCell ref="A1134:B1134"/>
    <mergeCell ref="A1135:B1135"/>
    <mergeCell ref="A1136:B1136"/>
    <mergeCell ref="A1137:B1137"/>
  </mergeCells>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workbookViewId="0">
      <selection activeCell="A2" sqref="A2"/>
    </sheetView>
  </sheetViews>
  <sheetFormatPr defaultRowHeight="15" x14ac:dyDescent="0.25"/>
  <cols>
    <col min="1" max="1" width="5" style="5" customWidth="1"/>
    <col min="2" max="2" width="63.42578125" customWidth="1"/>
    <col min="3" max="3" width="11.5703125" customWidth="1"/>
    <col min="4" max="4" width="4.5703125" style="5" customWidth="1"/>
    <col min="5" max="5" width="52" customWidth="1"/>
  </cols>
  <sheetData>
    <row r="1" spans="1:5" ht="18.75" x14ac:dyDescent="0.3">
      <c r="A1" s="84" t="s">
        <v>273</v>
      </c>
      <c r="B1" s="84"/>
      <c r="C1" s="84"/>
      <c r="D1" s="84"/>
      <c r="E1" s="85"/>
    </row>
    <row r="2" spans="1:5" x14ac:dyDescent="0.25">
      <c r="A2" s="8"/>
      <c r="B2" s="2"/>
      <c r="C2" s="2"/>
      <c r="D2" s="8"/>
      <c r="E2" s="2"/>
    </row>
    <row r="3" spans="1:5" ht="15" customHeight="1" x14ac:dyDescent="0.25">
      <c r="A3" s="88" t="s">
        <v>0</v>
      </c>
      <c r="B3" s="89" t="s">
        <v>1</v>
      </c>
      <c r="C3" s="89" t="s">
        <v>2</v>
      </c>
      <c r="D3" s="89" t="s">
        <v>3</v>
      </c>
      <c r="E3" s="89"/>
    </row>
    <row r="4" spans="1:5" x14ac:dyDescent="0.25">
      <c r="A4" s="88"/>
      <c r="B4" s="89"/>
      <c r="C4" s="89"/>
      <c r="D4" s="6" t="s">
        <v>0</v>
      </c>
      <c r="E4" s="3" t="s">
        <v>4</v>
      </c>
    </row>
    <row r="5" spans="1:5" x14ac:dyDescent="0.25">
      <c r="A5" s="8">
        <v>1</v>
      </c>
      <c r="B5" s="2" t="s">
        <v>5</v>
      </c>
      <c r="C5" s="2" t="s">
        <v>6</v>
      </c>
    </row>
    <row r="6" spans="1:5" x14ac:dyDescent="0.25">
      <c r="A6" s="8">
        <v>2</v>
      </c>
      <c r="B6" s="2" t="s">
        <v>7</v>
      </c>
      <c r="C6" s="2" t="s">
        <v>6</v>
      </c>
    </row>
    <row r="7" spans="1:5" x14ac:dyDescent="0.25">
      <c r="A7" s="8">
        <v>3</v>
      </c>
      <c r="B7" s="2" t="s">
        <v>8</v>
      </c>
      <c r="C7" s="2" t="s">
        <v>6</v>
      </c>
    </row>
    <row r="8" spans="1:5" x14ac:dyDescent="0.25">
      <c r="A8" s="8">
        <v>4</v>
      </c>
      <c r="B8" s="2" t="s">
        <v>9</v>
      </c>
      <c r="C8" s="2" t="s">
        <v>6</v>
      </c>
    </row>
    <row r="9" spans="1:5" x14ac:dyDescent="0.25">
      <c r="A9" s="8">
        <v>5</v>
      </c>
      <c r="B9" s="2" t="s">
        <v>10</v>
      </c>
      <c r="C9" s="2" t="s">
        <v>6</v>
      </c>
    </row>
    <row r="10" spans="1:5" x14ac:dyDescent="0.25">
      <c r="A10" s="8">
        <v>6</v>
      </c>
      <c r="B10" s="2" t="s">
        <v>11</v>
      </c>
      <c r="C10" s="2" t="s">
        <v>6</v>
      </c>
    </row>
    <row r="11" spans="1:5" x14ac:dyDescent="0.25">
      <c r="A11" s="8">
        <v>7</v>
      </c>
      <c r="B11" s="2" t="s">
        <v>12</v>
      </c>
      <c r="C11" s="2" t="s">
        <v>6</v>
      </c>
    </row>
    <row r="12" spans="1:5" x14ac:dyDescent="0.25">
      <c r="A12" s="8">
        <v>8</v>
      </c>
      <c r="B12" s="2" t="s">
        <v>13</v>
      </c>
      <c r="C12" s="2" t="s">
        <v>6</v>
      </c>
    </row>
    <row r="13" spans="1:5" x14ac:dyDescent="0.25">
      <c r="A13" s="8">
        <v>9</v>
      </c>
      <c r="B13" s="2" t="s">
        <v>14</v>
      </c>
      <c r="C13" s="2" t="s">
        <v>6</v>
      </c>
    </row>
    <row r="14" spans="1:5" x14ac:dyDescent="0.25">
      <c r="A14" s="8">
        <v>10</v>
      </c>
      <c r="B14" s="2" t="s">
        <v>15</v>
      </c>
      <c r="C14" s="2" t="s">
        <v>6</v>
      </c>
    </row>
    <row r="15" spans="1:5" x14ac:dyDescent="0.25">
      <c r="A15" s="8">
        <v>11</v>
      </c>
      <c r="B15" s="2" t="s">
        <v>16</v>
      </c>
      <c r="C15" s="2" t="s">
        <v>6</v>
      </c>
    </row>
    <row r="16" spans="1:5" x14ac:dyDescent="0.25">
      <c r="A16" s="8">
        <v>12</v>
      </c>
      <c r="B16" s="2" t="s">
        <v>17</v>
      </c>
      <c r="C16" s="2" t="s">
        <v>6</v>
      </c>
    </row>
    <row r="17" spans="1:5" x14ac:dyDescent="0.25">
      <c r="A17" s="8">
        <v>13</v>
      </c>
      <c r="B17" s="2" t="s">
        <v>18</v>
      </c>
      <c r="C17" s="2" t="s">
        <v>6</v>
      </c>
    </row>
    <row r="18" spans="1:5" x14ac:dyDescent="0.25">
      <c r="A18" s="8">
        <v>14</v>
      </c>
      <c r="B18" s="2" t="s">
        <v>19</v>
      </c>
      <c r="C18" s="2" t="s">
        <v>6</v>
      </c>
    </row>
    <row r="19" spans="1:5" x14ac:dyDescent="0.25">
      <c r="A19" s="8">
        <v>15</v>
      </c>
      <c r="B19" s="2" t="s">
        <v>20</v>
      </c>
      <c r="C19" s="2" t="s">
        <v>6</v>
      </c>
    </row>
    <row r="20" spans="1:5" x14ac:dyDescent="0.25">
      <c r="A20" s="8">
        <v>16</v>
      </c>
      <c r="B20" s="2" t="s">
        <v>21</v>
      </c>
      <c r="C20" s="2" t="s">
        <v>6</v>
      </c>
    </row>
    <row r="21" spans="1:5" x14ac:dyDescent="0.25">
      <c r="A21" s="8">
        <v>17</v>
      </c>
      <c r="B21" s="2" t="s">
        <v>22</v>
      </c>
      <c r="C21" s="2" t="s">
        <v>6</v>
      </c>
    </row>
    <row r="22" spans="1:5" x14ac:dyDescent="0.25">
      <c r="A22" s="8">
        <v>18</v>
      </c>
      <c r="B22" s="2" t="s">
        <v>23</v>
      </c>
      <c r="C22" s="2" t="s">
        <v>24</v>
      </c>
      <c r="D22" s="8">
        <v>1</v>
      </c>
      <c r="E22" s="2" t="s">
        <v>25</v>
      </c>
    </row>
    <row r="23" spans="1:5" x14ac:dyDescent="0.25">
      <c r="A23" s="8">
        <v>19</v>
      </c>
      <c r="B23" s="2" t="s">
        <v>26</v>
      </c>
      <c r="C23" s="2" t="s">
        <v>24</v>
      </c>
      <c r="D23" s="8">
        <v>2</v>
      </c>
      <c r="E23" s="2" t="s">
        <v>27</v>
      </c>
    </row>
    <row r="24" spans="1:5" x14ac:dyDescent="0.25">
      <c r="A24" s="8">
        <v>20</v>
      </c>
      <c r="B24" s="2" t="s">
        <v>28</v>
      </c>
      <c r="C24" s="2" t="s">
        <v>24</v>
      </c>
      <c r="D24" s="8">
        <v>3</v>
      </c>
      <c r="E24" s="2" t="s">
        <v>29</v>
      </c>
    </row>
    <row r="25" spans="1:5" x14ac:dyDescent="0.25">
      <c r="A25" s="86">
        <v>21</v>
      </c>
      <c r="B25" s="87" t="s">
        <v>30</v>
      </c>
      <c r="C25" s="87" t="s">
        <v>24</v>
      </c>
      <c r="D25" s="8">
        <v>4</v>
      </c>
      <c r="E25" s="2" t="s">
        <v>31</v>
      </c>
    </row>
    <row r="26" spans="1:5" x14ac:dyDescent="0.25">
      <c r="A26" s="86"/>
      <c r="B26" s="87"/>
      <c r="C26" s="87"/>
      <c r="D26" s="8">
        <v>49</v>
      </c>
      <c r="E26" s="2" t="s">
        <v>32</v>
      </c>
    </row>
    <row r="27" spans="1:5" x14ac:dyDescent="0.25">
      <c r="A27" s="8">
        <v>22</v>
      </c>
      <c r="B27" s="2" t="s">
        <v>33</v>
      </c>
      <c r="C27" s="2" t="s">
        <v>24</v>
      </c>
      <c r="D27" s="8">
        <v>48</v>
      </c>
      <c r="E27" s="2" t="s">
        <v>34</v>
      </c>
    </row>
    <row r="28" spans="1:5" x14ac:dyDescent="0.25">
      <c r="A28" s="8">
        <v>23</v>
      </c>
      <c r="B28" s="2" t="s">
        <v>35</v>
      </c>
      <c r="C28" s="2" t="s">
        <v>24</v>
      </c>
      <c r="D28" s="8">
        <v>5</v>
      </c>
      <c r="E28" s="2" t="s">
        <v>36</v>
      </c>
    </row>
    <row r="29" spans="1:5" x14ac:dyDescent="0.25">
      <c r="A29" s="8">
        <v>24</v>
      </c>
      <c r="B29" s="2" t="s">
        <v>37</v>
      </c>
      <c r="C29" s="2" t="s">
        <v>24</v>
      </c>
      <c r="D29" s="8">
        <v>6</v>
      </c>
      <c r="E29" s="2" t="s">
        <v>38</v>
      </c>
    </row>
    <row r="30" spans="1:5" x14ac:dyDescent="0.25">
      <c r="A30" s="8">
        <v>25</v>
      </c>
      <c r="B30" s="2" t="s">
        <v>39</v>
      </c>
      <c r="C30" s="2" t="s">
        <v>24</v>
      </c>
      <c r="D30" s="8">
        <v>7</v>
      </c>
      <c r="E30" s="2" t="s">
        <v>40</v>
      </c>
    </row>
    <row r="31" spans="1:5" x14ac:dyDescent="0.25">
      <c r="A31" s="8">
        <v>26</v>
      </c>
      <c r="B31" s="2" t="s">
        <v>41</v>
      </c>
      <c r="C31" s="2" t="s">
        <v>24</v>
      </c>
      <c r="D31" s="8">
        <v>8</v>
      </c>
      <c r="E31" s="2" t="s">
        <v>42</v>
      </c>
    </row>
    <row r="32" spans="1:5" x14ac:dyDescent="0.25">
      <c r="A32" s="8">
        <v>27</v>
      </c>
      <c r="B32" s="2" t="s">
        <v>43</v>
      </c>
      <c r="C32" s="2" t="s">
        <v>24</v>
      </c>
      <c r="D32" s="8">
        <v>9</v>
      </c>
      <c r="E32" s="2" t="s">
        <v>44</v>
      </c>
    </row>
    <row r="33" spans="1:5" x14ac:dyDescent="0.25">
      <c r="A33" s="8">
        <v>28</v>
      </c>
      <c r="B33" s="2" t="s">
        <v>45</v>
      </c>
      <c r="C33" s="2" t="s">
        <v>24</v>
      </c>
      <c r="D33" s="8">
        <v>10</v>
      </c>
      <c r="E33" s="2" t="s">
        <v>46</v>
      </c>
    </row>
    <row r="34" spans="1:5" x14ac:dyDescent="0.25">
      <c r="A34" s="8">
        <v>29</v>
      </c>
      <c r="B34" s="2" t="s">
        <v>47</v>
      </c>
      <c r="C34" s="2" t="s">
        <v>24</v>
      </c>
      <c r="D34" s="8">
        <v>11</v>
      </c>
      <c r="E34" s="2" t="s">
        <v>48</v>
      </c>
    </row>
    <row r="35" spans="1:5" x14ac:dyDescent="0.25">
      <c r="A35" s="8">
        <v>30</v>
      </c>
      <c r="B35" s="2" t="s">
        <v>49</v>
      </c>
      <c r="C35" s="2" t="s">
        <v>24</v>
      </c>
      <c r="D35" s="8">
        <v>12</v>
      </c>
      <c r="E35" s="2" t="s">
        <v>50</v>
      </c>
    </row>
    <row r="36" spans="1:5" x14ac:dyDescent="0.25">
      <c r="A36" s="8">
        <v>31</v>
      </c>
      <c r="B36" s="2" t="s">
        <v>51</v>
      </c>
      <c r="C36" s="2" t="s">
        <v>24</v>
      </c>
      <c r="D36" s="8">
        <v>13</v>
      </c>
      <c r="E36" s="2" t="s">
        <v>52</v>
      </c>
    </row>
    <row r="37" spans="1:5" x14ac:dyDescent="0.25">
      <c r="A37" s="8">
        <v>32</v>
      </c>
      <c r="B37" s="2" t="s">
        <v>53</v>
      </c>
      <c r="C37" s="2" t="s">
        <v>24</v>
      </c>
      <c r="D37" s="8">
        <v>14</v>
      </c>
      <c r="E37" s="2" t="s">
        <v>54</v>
      </c>
    </row>
    <row r="38" spans="1:5" x14ac:dyDescent="0.25">
      <c r="A38" s="8">
        <v>33</v>
      </c>
      <c r="B38" s="2" t="s">
        <v>55</v>
      </c>
      <c r="C38" s="2" t="s">
        <v>24</v>
      </c>
      <c r="D38" s="8">
        <v>15</v>
      </c>
      <c r="E38" s="2" t="s">
        <v>56</v>
      </c>
    </row>
    <row r="39" spans="1:5" x14ac:dyDescent="0.25">
      <c r="A39" s="8">
        <v>34</v>
      </c>
      <c r="B39" s="2" t="s">
        <v>57</v>
      </c>
      <c r="C39" s="2" t="s">
        <v>24</v>
      </c>
      <c r="D39" s="8">
        <v>16</v>
      </c>
      <c r="E39" s="2" t="s">
        <v>58</v>
      </c>
    </row>
    <row r="40" spans="1:5" x14ac:dyDescent="0.25">
      <c r="A40" s="8">
        <v>35</v>
      </c>
      <c r="B40" s="2" t="s">
        <v>59</v>
      </c>
      <c r="C40" s="2" t="s">
        <v>24</v>
      </c>
      <c r="D40" s="8">
        <v>17</v>
      </c>
      <c r="E40" s="2" t="s">
        <v>60</v>
      </c>
    </row>
    <row r="41" spans="1:5" x14ac:dyDescent="0.25">
      <c r="A41" s="8">
        <v>36</v>
      </c>
      <c r="B41" s="2" t="s">
        <v>61</v>
      </c>
      <c r="C41" s="2" t="s">
        <v>24</v>
      </c>
      <c r="D41" s="8">
        <v>18</v>
      </c>
      <c r="E41" s="2" t="s">
        <v>62</v>
      </c>
    </row>
    <row r="42" spans="1:5" x14ac:dyDescent="0.25">
      <c r="A42" s="8">
        <v>37</v>
      </c>
      <c r="B42" s="2" t="s">
        <v>63</v>
      </c>
      <c r="C42" s="2" t="s">
        <v>24</v>
      </c>
      <c r="D42" s="8">
        <v>19</v>
      </c>
      <c r="E42" s="2" t="s">
        <v>64</v>
      </c>
    </row>
    <row r="43" spans="1:5" x14ac:dyDescent="0.25">
      <c r="A43" s="8">
        <v>38</v>
      </c>
      <c r="B43" s="2" t="s">
        <v>65</v>
      </c>
      <c r="C43" s="2" t="s">
        <v>24</v>
      </c>
      <c r="D43" s="8">
        <v>20</v>
      </c>
      <c r="E43" s="2" t="s">
        <v>66</v>
      </c>
    </row>
    <row r="44" spans="1:5" x14ac:dyDescent="0.25">
      <c r="A44" s="8">
        <v>39</v>
      </c>
      <c r="B44" s="2" t="s">
        <v>67</v>
      </c>
      <c r="C44" s="2" t="s">
        <v>24</v>
      </c>
      <c r="D44" s="8">
        <v>21</v>
      </c>
      <c r="E44" s="2" t="s">
        <v>68</v>
      </c>
    </row>
    <row r="45" spans="1:5" x14ac:dyDescent="0.25">
      <c r="A45" s="8">
        <v>40</v>
      </c>
      <c r="B45" s="2" t="s">
        <v>69</v>
      </c>
      <c r="C45" s="2" t="s">
        <v>24</v>
      </c>
      <c r="D45" s="8">
        <v>22</v>
      </c>
      <c r="E45" s="2" t="s">
        <v>70</v>
      </c>
    </row>
    <row r="46" spans="1:5" x14ac:dyDescent="0.25">
      <c r="A46" s="8">
        <v>41</v>
      </c>
      <c r="B46" s="2" t="s">
        <v>71</v>
      </c>
      <c r="C46" s="2" t="s">
        <v>24</v>
      </c>
      <c r="D46" s="8">
        <v>23</v>
      </c>
      <c r="E46" s="2" t="s">
        <v>72</v>
      </c>
    </row>
    <row r="47" spans="1:5" x14ac:dyDescent="0.25">
      <c r="A47" s="8">
        <v>42</v>
      </c>
      <c r="B47" s="2" t="s">
        <v>73</v>
      </c>
      <c r="C47" s="2" t="s">
        <v>24</v>
      </c>
      <c r="D47" s="8">
        <v>24</v>
      </c>
      <c r="E47" s="2" t="s">
        <v>74</v>
      </c>
    </row>
    <row r="48" spans="1:5" x14ac:dyDescent="0.25">
      <c r="A48" s="8">
        <v>43</v>
      </c>
      <c r="B48" s="2" t="s">
        <v>75</v>
      </c>
      <c r="C48" s="2" t="s">
        <v>24</v>
      </c>
      <c r="D48" s="8">
        <v>25</v>
      </c>
      <c r="E48" s="2" t="s">
        <v>76</v>
      </c>
    </row>
    <row r="49" spans="1:5" x14ac:dyDescent="0.25">
      <c r="A49" s="8">
        <v>44</v>
      </c>
      <c r="B49" s="2" t="s">
        <v>77</v>
      </c>
      <c r="C49" s="2" t="s">
        <v>24</v>
      </c>
      <c r="D49" s="8">
        <v>26</v>
      </c>
      <c r="E49" s="2" t="s">
        <v>78</v>
      </c>
    </row>
    <row r="50" spans="1:5" x14ac:dyDescent="0.25">
      <c r="A50" s="8">
        <v>45</v>
      </c>
      <c r="B50" s="2" t="s">
        <v>79</v>
      </c>
      <c r="C50" s="2" t="s">
        <v>24</v>
      </c>
      <c r="D50" s="8">
        <v>27</v>
      </c>
      <c r="E50" s="2" t="s">
        <v>80</v>
      </c>
    </row>
    <row r="51" spans="1:5" x14ac:dyDescent="0.25">
      <c r="A51" s="8">
        <v>46</v>
      </c>
      <c r="B51" s="2" t="s">
        <v>81</v>
      </c>
      <c r="C51" s="2" t="s">
        <v>24</v>
      </c>
      <c r="D51" s="8">
        <v>28</v>
      </c>
      <c r="E51" s="2" t="s">
        <v>82</v>
      </c>
    </row>
    <row r="52" spans="1:5" x14ac:dyDescent="0.25">
      <c r="A52" s="8">
        <v>47</v>
      </c>
      <c r="B52" s="2" t="s">
        <v>83</v>
      </c>
      <c r="C52" s="2" t="s">
        <v>24</v>
      </c>
      <c r="D52" s="8">
        <v>29</v>
      </c>
      <c r="E52" s="2" t="s">
        <v>84</v>
      </c>
    </row>
    <row r="53" spans="1:5" x14ac:dyDescent="0.25">
      <c r="A53" s="8">
        <v>48</v>
      </c>
      <c r="B53" s="2" t="s">
        <v>85</v>
      </c>
      <c r="C53" s="2" t="s">
        <v>24</v>
      </c>
      <c r="D53" s="8">
        <v>30</v>
      </c>
      <c r="E53" s="2" t="s">
        <v>86</v>
      </c>
    </row>
    <row r="54" spans="1:5" x14ac:dyDescent="0.25">
      <c r="A54" s="8">
        <v>49</v>
      </c>
      <c r="B54" s="2" t="s">
        <v>87</v>
      </c>
      <c r="C54" s="2" t="s">
        <v>24</v>
      </c>
      <c r="D54" s="8">
        <v>31</v>
      </c>
      <c r="E54" s="2" t="s">
        <v>88</v>
      </c>
    </row>
    <row r="55" spans="1:5" x14ac:dyDescent="0.25">
      <c r="A55" s="8">
        <v>50</v>
      </c>
      <c r="B55" s="2" t="s">
        <v>89</v>
      </c>
      <c r="C55" s="2" t="s">
        <v>24</v>
      </c>
      <c r="D55" s="8">
        <v>32</v>
      </c>
      <c r="E55" s="2" t="s">
        <v>90</v>
      </c>
    </row>
    <row r="56" spans="1:5" x14ac:dyDescent="0.25">
      <c r="A56" s="8">
        <v>51</v>
      </c>
      <c r="B56" s="2" t="s">
        <v>91</v>
      </c>
      <c r="C56" s="2" t="s">
        <v>24</v>
      </c>
      <c r="D56" s="8">
        <v>33</v>
      </c>
      <c r="E56" s="2" t="s">
        <v>92</v>
      </c>
    </row>
    <row r="57" spans="1:5" x14ac:dyDescent="0.25">
      <c r="A57" s="8">
        <v>52</v>
      </c>
      <c r="B57" s="2" t="s">
        <v>93</v>
      </c>
      <c r="C57" s="2" t="s">
        <v>24</v>
      </c>
      <c r="D57" s="8">
        <v>34</v>
      </c>
      <c r="E57" s="2" t="s">
        <v>94</v>
      </c>
    </row>
    <row r="58" spans="1:5" x14ac:dyDescent="0.25">
      <c r="A58" s="8">
        <v>53</v>
      </c>
      <c r="B58" s="2" t="s">
        <v>95</v>
      </c>
      <c r="C58" s="2" t="s">
        <v>24</v>
      </c>
      <c r="D58" s="8">
        <v>35</v>
      </c>
      <c r="E58" s="2" t="s">
        <v>96</v>
      </c>
    </row>
    <row r="59" spans="1:5" x14ac:dyDescent="0.25">
      <c r="A59" s="8">
        <v>54</v>
      </c>
      <c r="B59" s="2" t="s">
        <v>97</v>
      </c>
      <c r="C59" s="2" t="s">
        <v>24</v>
      </c>
      <c r="D59" s="8">
        <v>36</v>
      </c>
      <c r="E59" s="2" t="s">
        <v>98</v>
      </c>
    </row>
    <row r="60" spans="1:5" x14ac:dyDescent="0.25">
      <c r="A60" s="8">
        <v>55</v>
      </c>
      <c r="B60" s="2" t="s">
        <v>99</v>
      </c>
      <c r="C60" s="2" t="s">
        <v>24</v>
      </c>
      <c r="D60" s="8">
        <v>37</v>
      </c>
      <c r="E60" s="2" t="s">
        <v>100</v>
      </c>
    </row>
    <row r="61" spans="1:5" x14ac:dyDescent="0.25">
      <c r="A61" s="8">
        <v>56</v>
      </c>
      <c r="B61" s="2" t="s">
        <v>101</v>
      </c>
      <c r="C61" s="2" t="s">
        <v>24</v>
      </c>
      <c r="D61" s="8">
        <v>38</v>
      </c>
      <c r="E61" s="2" t="s">
        <v>102</v>
      </c>
    </row>
    <row r="62" spans="1:5" x14ac:dyDescent="0.25">
      <c r="A62" s="8">
        <v>57</v>
      </c>
      <c r="B62" s="2" t="s">
        <v>103</v>
      </c>
      <c r="C62" s="2" t="s">
        <v>24</v>
      </c>
      <c r="D62" s="8">
        <v>39</v>
      </c>
      <c r="E62" s="2" t="s">
        <v>104</v>
      </c>
    </row>
    <row r="63" spans="1:5" x14ac:dyDescent="0.25">
      <c r="A63" s="8">
        <v>58</v>
      </c>
      <c r="B63" s="2" t="s">
        <v>105</v>
      </c>
      <c r="C63" s="2" t="s">
        <v>24</v>
      </c>
      <c r="D63" s="8">
        <v>40</v>
      </c>
      <c r="E63" s="2" t="s">
        <v>106</v>
      </c>
    </row>
    <row r="64" spans="1:5" x14ac:dyDescent="0.25">
      <c r="A64" s="8">
        <v>59</v>
      </c>
      <c r="B64" s="2" t="s">
        <v>107</v>
      </c>
      <c r="C64" s="2" t="s">
        <v>24</v>
      </c>
      <c r="D64" s="8">
        <v>41</v>
      </c>
      <c r="E64" s="2" t="s">
        <v>108</v>
      </c>
    </row>
    <row r="65" spans="1:5" x14ac:dyDescent="0.25">
      <c r="A65" s="8">
        <v>60</v>
      </c>
      <c r="B65" s="2" t="s">
        <v>109</v>
      </c>
      <c r="C65" s="2" t="s">
        <v>24</v>
      </c>
      <c r="D65" s="8">
        <v>42</v>
      </c>
      <c r="E65" s="2" t="s">
        <v>110</v>
      </c>
    </row>
    <row r="66" spans="1:5" x14ac:dyDescent="0.25">
      <c r="A66" s="8">
        <v>61</v>
      </c>
      <c r="B66" s="2" t="s">
        <v>111</v>
      </c>
      <c r="C66" s="2" t="s">
        <v>24</v>
      </c>
      <c r="D66" s="8">
        <v>43</v>
      </c>
      <c r="E66" s="2" t="s">
        <v>112</v>
      </c>
    </row>
    <row r="67" spans="1:5" x14ac:dyDescent="0.25">
      <c r="A67" s="8">
        <v>62</v>
      </c>
      <c r="B67" s="2" t="s">
        <v>113</v>
      </c>
      <c r="C67" s="2" t="s">
        <v>24</v>
      </c>
      <c r="D67" s="8">
        <v>44</v>
      </c>
      <c r="E67" s="2" t="s">
        <v>114</v>
      </c>
    </row>
    <row r="68" spans="1:5" x14ac:dyDescent="0.25">
      <c r="A68" s="8">
        <v>63</v>
      </c>
      <c r="B68" s="2" t="s">
        <v>115</v>
      </c>
      <c r="C68" s="2" t="s">
        <v>24</v>
      </c>
      <c r="D68" s="8">
        <v>45</v>
      </c>
      <c r="E68" s="2" t="s">
        <v>116</v>
      </c>
    </row>
    <row r="69" spans="1:5" x14ac:dyDescent="0.25">
      <c r="A69" s="8">
        <v>64</v>
      </c>
      <c r="B69" s="2" t="s">
        <v>117</v>
      </c>
      <c r="C69" s="2" t="s">
        <v>24</v>
      </c>
      <c r="D69" s="8">
        <v>46</v>
      </c>
      <c r="E69" s="2" t="s">
        <v>118</v>
      </c>
    </row>
    <row r="70" spans="1:5" x14ac:dyDescent="0.25">
      <c r="A70" s="8">
        <v>65</v>
      </c>
      <c r="B70" s="2" t="s">
        <v>119</v>
      </c>
      <c r="C70" s="2" t="s">
        <v>24</v>
      </c>
      <c r="D70" s="8">
        <v>47</v>
      </c>
      <c r="E70" s="2" t="s">
        <v>120</v>
      </c>
    </row>
    <row r="71" spans="1:5" x14ac:dyDescent="0.25">
      <c r="A71" s="8">
        <v>66</v>
      </c>
      <c r="B71" s="2" t="s">
        <v>121</v>
      </c>
      <c r="C71" s="2" t="s">
        <v>122</v>
      </c>
      <c r="D71" s="8">
        <v>1</v>
      </c>
      <c r="E71" s="2" t="s">
        <v>123</v>
      </c>
    </row>
    <row r="72" spans="1:5" x14ac:dyDescent="0.25">
      <c r="A72" s="8">
        <v>67</v>
      </c>
      <c r="B72" s="2" t="s">
        <v>124</v>
      </c>
      <c r="C72" s="2" t="s">
        <v>122</v>
      </c>
      <c r="D72" s="8">
        <v>2</v>
      </c>
      <c r="E72" s="2" t="s">
        <v>125</v>
      </c>
    </row>
    <row r="73" spans="1:5" x14ac:dyDescent="0.25">
      <c r="A73" s="8">
        <v>68</v>
      </c>
      <c r="B73" s="2" t="s">
        <v>126</v>
      </c>
      <c r="C73" s="2" t="s">
        <v>122</v>
      </c>
      <c r="D73" s="8">
        <v>3</v>
      </c>
      <c r="E73" s="2" t="s">
        <v>127</v>
      </c>
    </row>
    <row r="74" spans="1:5" x14ac:dyDescent="0.25">
      <c r="A74" s="8">
        <v>69</v>
      </c>
      <c r="B74" s="2" t="s">
        <v>128</v>
      </c>
      <c r="C74" s="2" t="s">
        <v>122</v>
      </c>
      <c r="D74" s="8">
        <v>4</v>
      </c>
      <c r="E74" s="2" t="s">
        <v>129</v>
      </c>
    </row>
    <row r="75" spans="1:5" x14ac:dyDescent="0.25">
      <c r="A75" s="8">
        <v>70</v>
      </c>
      <c r="B75" s="2" t="s">
        <v>130</v>
      </c>
      <c r="C75" s="2" t="s">
        <v>122</v>
      </c>
      <c r="D75" s="8">
        <v>5</v>
      </c>
      <c r="E75" s="2" t="s">
        <v>131</v>
      </c>
    </row>
    <row r="76" spans="1:5" x14ac:dyDescent="0.25">
      <c r="A76" s="8">
        <v>71</v>
      </c>
      <c r="B76" s="2" t="s">
        <v>132</v>
      </c>
      <c r="C76" s="2" t="s">
        <v>122</v>
      </c>
      <c r="D76" s="8">
        <v>6</v>
      </c>
      <c r="E76" s="2" t="s">
        <v>133</v>
      </c>
    </row>
    <row r="77" spans="1:5" x14ac:dyDescent="0.25">
      <c r="A77" s="8">
        <v>72</v>
      </c>
      <c r="B77" s="2" t="s">
        <v>134</v>
      </c>
      <c r="C77" s="2" t="s">
        <v>122</v>
      </c>
      <c r="D77" s="8">
        <v>7</v>
      </c>
      <c r="E77" s="2" t="s">
        <v>135</v>
      </c>
    </row>
    <row r="78" spans="1:5" x14ac:dyDescent="0.25">
      <c r="A78" s="8">
        <v>73</v>
      </c>
      <c r="B78" s="2" t="s">
        <v>136</v>
      </c>
      <c r="C78" s="2" t="s">
        <v>122</v>
      </c>
      <c r="D78" s="8">
        <v>8</v>
      </c>
      <c r="E78" s="2" t="s">
        <v>137</v>
      </c>
    </row>
    <row r="79" spans="1:5" x14ac:dyDescent="0.25">
      <c r="A79" s="8">
        <v>74</v>
      </c>
      <c r="B79" s="2" t="s">
        <v>138</v>
      </c>
      <c r="C79" s="2" t="s">
        <v>122</v>
      </c>
      <c r="D79" s="8">
        <v>9</v>
      </c>
      <c r="E79" s="2" t="s">
        <v>139</v>
      </c>
    </row>
    <row r="80" spans="1:5" ht="15" customHeight="1" x14ac:dyDescent="0.25">
      <c r="A80" s="8">
        <v>75</v>
      </c>
      <c r="B80" s="2" t="s">
        <v>140</v>
      </c>
      <c r="C80" s="2" t="s">
        <v>122</v>
      </c>
      <c r="D80" s="8">
        <v>10</v>
      </c>
      <c r="E80" s="2" t="s">
        <v>141</v>
      </c>
    </row>
    <row r="81" spans="1:5" ht="15" customHeight="1" x14ac:dyDescent="0.25">
      <c r="A81" s="8">
        <v>76</v>
      </c>
      <c r="B81" s="2" t="s">
        <v>142</v>
      </c>
      <c r="C81" s="2" t="s">
        <v>122</v>
      </c>
      <c r="D81" s="8">
        <v>11</v>
      </c>
      <c r="E81" s="2" t="s">
        <v>143</v>
      </c>
    </row>
    <row r="82" spans="1:5" x14ac:dyDescent="0.25">
      <c r="A82" s="8">
        <v>77</v>
      </c>
      <c r="B82" s="2" t="s">
        <v>144</v>
      </c>
      <c r="C82" s="2" t="s">
        <v>122</v>
      </c>
      <c r="D82" s="8">
        <v>12</v>
      </c>
      <c r="E82" s="2" t="s">
        <v>145</v>
      </c>
    </row>
    <row r="83" spans="1:5" x14ac:dyDescent="0.25">
      <c r="A83" s="8">
        <v>78</v>
      </c>
      <c r="B83" s="2" t="s">
        <v>146</v>
      </c>
      <c r="C83" s="2" t="s">
        <v>122</v>
      </c>
      <c r="D83" s="8">
        <v>13</v>
      </c>
      <c r="E83" s="2" t="s">
        <v>31</v>
      </c>
    </row>
    <row r="84" spans="1:5" x14ac:dyDescent="0.25">
      <c r="A84" s="8">
        <v>79</v>
      </c>
      <c r="B84" s="2" t="s">
        <v>147</v>
      </c>
      <c r="C84" s="2" t="s">
        <v>122</v>
      </c>
      <c r="D84" s="8">
        <v>14</v>
      </c>
      <c r="E84" s="2" t="s">
        <v>27</v>
      </c>
    </row>
    <row r="85" spans="1:5" x14ac:dyDescent="0.25">
      <c r="A85" s="8">
        <v>80</v>
      </c>
      <c r="B85" s="2" t="s">
        <v>148</v>
      </c>
      <c r="C85" s="2" t="s">
        <v>122</v>
      </c>
      <c r="D85" s="8">
        <v>15</v>
      </c>
      <c r="E85" s="2" t="s">
        <v>149</v>
      </c>
    </row>
    <row r="86" spans="1:5" x14ac:dyDescent="0.25">
      <c r="A86" s="8">
        <v>81</v>
      </c>
      <c r="B86" s="2" t="s">
        <v>150</v>
      </c>
      <c r="C86" s="2" t="s">
        <v>122</v>
      </c>
      <c r="D86" s="8">
        <v>16</v>
      </c>
      <c r="E86" s="2" t="s">
        <v>151</v>
      </c>
    </row>
    <row r="87" spans="1:5" x14ac:dyDescent="0.25">
      <c r="A87" s="8">
        <v>82</v>
      </c>
      <c r="B87" s="2" t="s">
        <v>152</v>
      </c>
      <c r="C87" s="2" t="s">
        <v>122</v>
      </c>
      <c r="D87" s="8">
        <v>17</v>
      </c>
      <c r="E87" s="2" t="s">
        <v>153</v>
      </c>
    </row>
    <row r="88" spans="1:5" x14ac:dyDescent="0.25">
      <c r="A88" s="8">
        <v>83</v>
      </c>
      <c r="B88" s="2" t="s">
        <v>154</v>
      </c>
      <c r="C88" s="2" t="s">
        <v>122</v>
      </c>
      <c r="D88" s="8">
        <v>18</v>
      </c>
      <c r="E88" s="2" t="s">
        <v>155</v>
      </c>
    </row>
    <row r="89" spans="1:5" x14ac:dyDescent="0.25">
      <c r="A89" s="8">
        <v>84</v>
      </c>
      <c r="B89" s="2" t="s">
        <v>156</v>
      </c>
      <c r="C89" s="2" t="s">
        <v>122</v>
      </c>
      <c r="D89" s="8">
        <v>19</v>
      </c>
      <c r="E89" s="2" t="s">
        <v>157</v>
      </c>
    </row>
    <row r="90" spans="1:5" x14ac:dyDescent="0.25">
      <c r="A90" s="8">
        <v>85</v>
      </c>
      <c r="B90" s="2" t="s">
        <v>158</v>
      </c>
      <c r="C90" s="2" t="s">
        <v>122</v>
      </c>
      <c r="D90" s="8">
        <v>20</v>
      </c>
      <c r="E90" s="2" t="s">
        <v>159</v>
      </c>
    </row>
    <row r="91" spans="1:5" x14ac:dyDescent="0.25">
      <c r="A91" s="8">
        <v>86</v>
      </c>
      <c r="B91" s="2" t="s">
        <v>160</v>
      </c>
      <c r="C91" s="2" t="s">
        <v>122</v>
      </c>
      <c r="D91" s="8">
        <v>21</v>
      </c>
      <c r="E91" s="2" t="s">
        <v>161</v>
      </c>
    </row>
    <row r="92" spans="1:5" x14ac:dyDescent="0.25">
      <c r="A92" s="8">
        <v>87</v>
      </c>
      <c r="B92" s="2" t="s">
        <v>162</v>
      </c>
      <c r="C92" s="2" t="s">
        <v>122</v>
      </c>
      <c r="D92" s="8">
        <v>22</v>
      </c>
      <c r="E92" s="2" t="s">
        <v>163</v>
      </c>
    </row>
    <row r="93" spans="1:5" x14ac:dyDescent="0.25">
      <c r="A93" s="8">
        <v>88</v>
      </c>
      <c r="B93" s="2" t="s">
        <v>164</v>
      </c>
      <c r="C93" s="2" t="s">
        <v>122</v>
      </c>
      <c r="D93" s="8">
        <v>23</v>
      </c>
      <c r="E93" s="2" t="s">
        <v>165</v>
      </c>
    </row>
    <row r="94" spans="1:5" x14ac:dyDescent="0.25">
      <c r="A94" s="8">
        <v>89</v>
      </c>
      <c r="B94" s="2" t="s">
        <v>166</v>
      </c>
      <c r="C94" s="2" t="s">
        <v>122</v>
      </c>
      <c r="D94" s="8">
        <v>24</v>
      </c>
      <c r="E94" s="2" t="s">
        <v>167</v>
      </c>
    </row>
    <row r="95" spans="1:5" x14ac:dyDescent="0.25">
      <c r="A95" s="8">
        <v>90</v>
      </c>
      <c r="B95" s="2" t="s">
        <v>168</v>
      </c>
      <c r="C95" s="2" t="s">
        <v>122</v>
      </c>
      <c r="D95" s="8">
        <v>25</v>
      </c>
      <c r="E95" s="2" t="s">
        <v>169</v>
      </c>
    </row>
    <row r="96" spans="1:5" x14ac:dyDescent="0.25">
      <c r="A96" s="8">
        <v>91</v>
      </c>
      <c r="B96" s="2" t="s">
        <v>170</v>
      </c>
      <c r="C96" s="2" t="s">
        <v>122</v>
      </c>
      <c r="D96" s="8">
        <v>26</v>
      </c>
      <c r="E96" s="2" t="s">
        <v>54</v>
      </c>
    </row>
    <row r="97" spans="1:5" x14ac:dyDescent="0.25">
      <c r="A97" s="8">
        <v>92</v>
      </c>
      <c r="B97" s="2" t="s">
        <v>171</v>
      </c>
      <c r="C97" s="2" t="s">
        <v>122</v>
      </c>
      <c r="D97" s="8">
        <v>27</v>
      </c>
      <c r="E97" s="2" t="s">
        <v>56</v>
      </c>
    </row>
    <row r="98" spans="1:5" x14ac:dyDescent="0.25">
      <c r="A98" s="8">
        <v>93</v>
      </c>
      <c r="B98" s="2" t="s">
        <v>172</v>
      </c>
      <c r="C98" s="2" t="s">
        <v>122</v>
      </c>
      <c r="D98" s="8">
        <v>28</v>
      </c>
      <c r="E98" s="2" t="s">
        <v>173</v>
      </c>
    </row>
    <row r="99" spans="1:5" x14ac:dyDescent="0.25">
      <c r="A99" s="8">
        <v>94</v>
      </c>
      <c r="B99" s="2" t="s">
        <v>174</v>
      </c>
      <c r="C99" s="2" t="s">
        <v>122</v>
      </c>
      <c r="D99" s="8">
        <v>29</v>
      </c>
      <c r="E99" s="2" t="s">
        <v>175</v>
      </c>
    </row>
    <row r="100" spans="1:5" x14ac:dyDescent="0.25">
      <c r="A100" s="8">
        <v>95</v>
      </c>
      <c r="B100" s="2" t="s">
        <v>176</v>
      </c>
      <c r="C100" s="2" t="s">
        <v>122</v>
      </c>
      <c r="D100" s="8">
        <v>30</v>
      </c>
      <c r="E100" s="2" t="s">
        <v>66</v>
      </c>
    </row>
    <row r="101" spans="1:5" x14ac:dyDescent="0.25">
      <c r="A101" s="8">
        <v>96</v>
      </c>
      <c r="B101" s="2" t="s">
        <v>177</v>
      </c>
      <c r="C101" s="2" t="s">
        <v>122</v>
      </c>
      <c r="D101" s="8">
        <v>31</v>
      </c>
      <c r="E101" s="2" t="s">
        <v>70</v>
      </c>
    </row>
    <row r="102" spans="1:5" x14ac:dyDescent="0.25">
      <c r="A102" s="8">
        <v>97</v>
      </c>
      <c r="B102" s="2" t="s">
        <v>178</v>
      </c>
      <c r="C102" s="2" t="s">
        <v>122</v>
      </c>
      <c r="D102" s="8">
        <v>32</v>
      </c>
      <c r="E102" s="2" t="s">
        <v>179</v>
      </c>
    </row>
    <row r="103" spans="1:5" x14ac:dyDescent="0.25">
      <c r="A103" s="8">
        <v>98</v>
      </c>
      <c r="B103" s="2" t="s">
        <v>180</v>
      </c>
      <c r="C103" s="2" t="s">
        <v>122</v>
      </c>
      <c r="D103" s="8">
        <v>33</v>
      </c>
      <c r="E103" s="2" t="s">
        <v>74</v>
      </c>
    </row>
    <row r="104" spans="1:5" x14ac:dyDescent="0.25">
      <c r="A104" s="8">
        <v>99</v>
      </c>
      <c r="B104" s="2" t="s">
        <v>181</v>
      </c>
      <c r="C104" s="2" t="s">
        <v>122</v>
      </c>
      <c r="D104" s="8">
        <v>34</v>
      </c>
      <c r="E104" s="2" t="s">
        <v>76</v>
      </c>
    </row>
    <row r="105" spans="1:5" x14ac:dyDescent="0.25">
      <c r="A105" s="8">
        <v>100</v>
      </c>
      <c r="B105" s="2" t="s">
        <v>182</v>
      </c>
      <c r="C105" s="2" t="s">
        <v>122</v>
      </c>
      <c r="D105" s="8">
        <v>35</v>
      </c>
      <c r="E105" s="2" t="s">
        <v>78</v>
      </c>
    </row>
    <row r="106" spans="1:5" x14ac:dyDescent="0.25">
      <c r="A106" s="8">
        <v>101</v>
      </c>
      <c r="B106" s="2" t="s">
        <v>183</v>
      </c>
      <c r="C106" s="2" t="s">
        <v>122</v>
      </c>
      <c r="D106" s="8">
        <v>36</v>
      </c>
      <c r="E106" s="2" t="s">
        <v>80</v>
      </c>
    </row>
    <row r="107" spans="1:5" x14ac:dyDescent="0.25">
      <c r="A107" s="8">
        <v>102</v>
      </c>
      <c r="B107" s="2" t="s">
        <v>184</v>
      </c>
      <c r="C107" s="2" t="s">
        <v>122</v>
      </c>
      <c r="D107" s="8">
        <v>37</v>
      </c>
      <c r="E107" s="2" t="s">
        <v>185</v>
      </c>
    </row>
    <row r="108" spans="1:5" x14ac:dyDescent="0.25">
      <c r="A108" s="8">
        <v>103</v>
      </c>
      <c r="B108" s="2" t="s">
        <v>186</v>
      </c>
      <c r="C108" s="2" t="s">
        <v>122</v>
      </c>
      <c r="D108" s="8">
        <v>38</v>
      </c>
      <c r="E108" s="2" t="s">
        <v>187</v>
      </c>
    </row>
    <row r="109" spans="1:5" x14ac:dyDescent="0.25">
      <c r="A109" s="8">
        <v>104</v>
      </c>
      <c r="B109" s="2" t="s">
        <v>188</v>
      </c>
      <c r="C109" s="2" t="s">
        <v>122</v>
      </c>
      <c r="D109" s="8">
        <v>39</v>
      </c>
      <c r="E109" s="2" t="s">
        <v>189</v>
      </c>
    </row>
    <row r="110" spans="1:5" x14ac:dyDescent="0.25">
      <c r="A110" s="8">
        <v>105</v>
      </c>
      <c r="B110" s="2" t="s">
        <v>190</v>
      </c>
      <c r="C110" s="2" t="s">
        <v>122</v>
      </c>
      <c r="D110" s="8">
        <v>40</v>
      </c>
      <c r="E110" s="2" t="s">
        <v>84</v>
      </c>
    </row>
    <row r="111" spans="1:5" x14ac:dyDescent="0.25">
      <c r="A111" s="8">
        <v>106</v>
      </c>
      <c r="B111" s="2" t="s">
        <v>191</v>
      </c>
      <c r="C111" s="2" t="s">
        <v>122</v>
      </c>
      <c r="D111" s="8">
        <v>41</v>
      </c>
      <c r="E111" s="2" t="s">
        <v>192</v>
      </c>
    </row>
    <row r="112" spans="1:5" x14ac:dyDescent="0.25">
      <c r="A112" s="8">
        <v>107</v>
      </c>
      <c r="B112" s="2" t="s">
        <v>193</v>
      </c>
      <c r="C112" s="2" t="s">
        <v>122</v>
      </c>
      <c r="D112" s="8">
        <v>42</v>
      </c>
      <c r="E112" s="2" t="s">
        <v>194</v>
      </c>
    </row>
    <row r="113" spans="1:5" x14ac:dyDescent="0.25">
      <c r="A113" s="8">
        <v>108</v>
      </c>
      <c r="B113" s="2" t="s">
        <v>195</v>
      </c>
      <c r="C113" s="2" t="s">
        <v>122</v>
      </c>
      <c r="D113" s="8">
        <v>43</v>
      </c>
      <c r="E113" s="2" t="s">
        <v>196</v>
      </c>
    </row>
    <row r="114" spans="1:5" x14ac:dyDescent="0.25">
      <c r="A114" s="8">
        <v>109</v>
      </c>
      <c r="B114" s="2" t="s">
        <v>197</v>
      </c>
      <c r="C114" s="2" t="s">
        <v>122</v>
      </c>
      <c r="D114" s="8">
        <v>44</v>
      </c>
      <c r="E114" s="2" t="s">
        <v>104</v>
      </c>
    </row>
    <row r="115" spans="1:5" x14ac:dyDescent="0.25">
      <c r="A115" s="8">
        <v>110</v>
      </c>
      <c r="B115" s="2" t="s">
        <v>198</v>
      </c>
      <c r="C115" s="2" t="s">
        <v>122</v>
      </c>
      <c r="D115" s="8">
        <v>45</v>
      </c>
      <c r="E115" s="2" t="s">
        <v>106</v>
      </c>
    </row>
    <row r="116" spans="1:5" x14ac:dyDescent="0.25">
      <c r="A116" s="8">
        <v>111</v>
      </c>
      <c r="B116" s="2" t="s">
        <v>199</v>
      </c>
      <c r="C116" s="2" t="s">
        <v>122</v>
      </c>
      <c r="D116" s="8">
        <v>46</v>
      </c>
      <c r="E116" s="2" t="s">
        <v>200</v>
      </c>
    </row>
    <row r="117" spans="1:5" x14ac:dyDescent="0.25">
      <c r="A117" s="8">
        <v>112</v>
      </c>
      <c r="B117" s="2" t="s">
        <v>201</v>
      </c>
      <c r="C117" s="2" t="s">
        <v>122</v>
      </c>
      <c r="D117" s="8">
        <v>47</v>
      </c>
      <c r="E117" s="2" t="s">
        <v>110</v>
      </c>
    </row>
  </sheetData>
  <mergeCells count="8">
    <mergeCell ref="A25:A26"/>
    <mergeCell ref="B25:B26"/>
    <mergeCell ref="C25:C26"/>
    <mergeCell ref="A1:E1"/>
    <mergeCell ref="A3:A4"/>
    <mergeCell ref="B3:B4"/>
    <mergeCell ref="C3:C4"/>
    <mergeCell ref="D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3"/>
  <sheetViews>
    <sheetView workbookViewId="0">
      <selection sqref="A1:D1"/>
    </sheetView>
  </sheetViews>
  <sheetFormatPr defaultRowHeight="15" x14ac:dyDescent="0.25"/>
  <cols>
    <col min="1" max="1" width="2.7109375" style="5" customWidth="1"/>
    <col min="2" max="2" width="57.5703125" customWidth="1"/>
    <col min="3" max="3" width="4.85546875" style="5" customWidth="1"/>
    <col min="4" max="4" width="15.5703125" customWidth="1"/>
  </cols>
  <sheetData>
    <row r="1" spans="1:5" ht="18.75" x14ac:dyDescent="0.3">
      <c r="A1" s="84" t="s">
        <v>272</v>
      </c>
      <c r="B1" s="84"/>
      <c r="C1" s="84"/>
      <c r="D1" s="84"/>
    </row>
    <row r="3" spans="1:5" ht="15" customHeight="1" x14ac:dyDescent="0.25">
      <c r="A3" s="88" t="s">
        <v>122</v>
      </c>
      <c r="B3" s="88"/>
      <c r="C3" s="88" t="s">
        <v>24</v>
      </c>
      <c r="D3" s="86"/>
      <c r="E3" s="6"/>
    </row>
    <row r="4" spans="1:5" x14ac:dyDescent="0.25">
      <c r="A4" s="6" t="s">
        <v>0</v>
      </c>
      <c r="B4" s="3" t="s">
        <v>202</v>
      </c>
      <c r="C4" s="6" t="s">
        <v>0</v>
      </c>
      <c r="D4" s="3" t="s">
        <v>203</v>
      </c>
      <c r="E4" s="4"/>
    </row>
    <row r="5" spans="1:5" x14ac:dyDescent="0.25">
      <c r="A5" s="8">
        <v>1</v>
      </c>
      <c r="B5" s="2" t="s">
        <v>123</v>
      </c>
      <c r="C5" s="8">
        <v>1</v>
      </c>
      <c r="D5" s="2" t="s">
        <v>204</v>
      </c>
    </row>
    <row r="6" spans="1:5" x14ac:dyDescent="0.25">
      <c r="A6" s="8"/>
      <c r="B6" s="2" t="s">
        <v>123</v>
      </c>
      <c r="C6" s="8">
        <v>3</v>
      </c>
      <c r="D6" s="2" t="s">
        <v>205</v>
      </c>
    </row>
    <row r="7" spans="1:5" x14ac:dyDescent="0.25">
      <c r="A7" s="8"/>
      <c r="B7" s="2" t="s">
        <v>121</v>
      </c>
      <c r="C7" s="8">
        <v>48</v>
      </c>
      <c r="D7" s="2" t="s">
        <v>34</v>
      </c>
    </row>
    <row r="8" spans="1:5" x14ac:dyDescent="0.25">
      <c r="A8" s="8"/>
      <c r="B8" s="2"/>
      <c r="C8" s="8"/>
      <c r="D8" s="2"/>
    </row>
    <row r="9" spans="1:5" x14ac:dyDescent="0.25">
      <c r="A9" s="8">
        <v>2</v>
      </c>
      <c r="B9" s="2" t="s">
        <v>206</v>
      </c>
      <c r="C9" s="8">
        <v>2</v>
      </c>
      <c r="D9" s="2" t="s">
        <v>207</v>
      </c>
    </row>
    <row r="10" spans="1:5" x14ac:dyDescent="0.25">
      <c r="A10" s="8"/>
      <c r="B10" s="2" t="s">
        <v>125</v>
      </c>
      <c r="C10" s="8">
        <v>3</v>
      </c>
      <c r="D10" s="2" t="s">
        <v>205</v>
      </c>
    </row>
    <row r="11" spans="1:5" x14ac:dyDescent="0.25">
      <c r="A11" s="8"/>
      <c r="B11" s="2" t="s">
        <v>124</v>
      </c>
      <c r="C11" s="8">
        <v>4</v>
      </c>
      <c r="D11" s="2" t="s">
        <v>208</v>
      </c>
    </row>
    <row r="12" spans="1:5" x14ac:dyDescent="0.25">
      <c r="A12" s="8"/>
      <c r="B12" s="2"/>
      <c r="C12" s="8">
        <v>5</v>
      </c>
      <c r="D12" s="2" t="s">
        <v>209</v>
      </c>
    </row>
    <row r="13" spans="1:5" x14ac:dyDescent="0.25">
      <c r="A13" s="8"/>
      <c r="B13" s="2"/>
      <c r="C13" s="8">
        <v>6</v>
      </c>
      <c r="D13" s="2" t="s">
        <v>210</v>
      </c>
    </row>
    <row r="14" spans="1:5" x14ac:dyDescent="0.25">
      <c r="A14" s="8"/>
      <c r="B14" s="2"/>
      <c r="C14" s="8">
        <v>7</v>
      </c>
      <c r="D14" s="2" t="s">
        <v>211</v>
      </c>
    </row>
    <row r="15" spans="1:5" x14ac:dyDescent="0.25">
      <c r="A15" s="8"/>
      <c r="B15" s="2"/>
      <c r="C15" s="8">
        <v>39</v>
      </c>
      <c r="D15" s="2" t="s">
        <v>104</v>
      </c>
    </row>
    <row r="16" spans="1:5" x14ac:dyDescent="0.25">
      <c r="A16" s="8"/>
      <c r="B16" s="2"/>
      <c r="C16" s="8"/>
      <c r="D16" s="2"/>
    </row>
    <row r="17" spans="1:4" x14ac:dyDescent="0.25">
      <c r="A17" s="8">
        <v>3</v>
      </c>
      <c r="B17" s="2" t="s">
        <v>212</v>
      </c>
      <c r="C17" s="8">
        <v>2</v>
      </c>
      <c r="D17" s="2" t="s">
        <v>207</v>
      </c>
    </row>
    <row r="18" spans="1:4" x14ac:dyDescent="0.25">
      <c r="A18" s="8"/>
      <c r="B18" s="2" t="s">
        <v>127</v>
      </c>
      <c r="C18" s="8">
        <v>3</v>
      </c>
      <c r="D18" s="2" t="s">
        <v>205</v>
      </c>
    </row>
    <row r="19" spans="1:4" x14ac:dyDescent="0.25">
      <c r="A19" s="8"/>
      <c r="B19" s="2" t="s">
        <v>126</v>
      </c>
      <c r="C19" s="8">
        <v>4</v>
      </c>
      <c r="D19" s="2" t="s">
        <v>208</v>
      </c>
    </row>
    <row r="20" spans="1:4" x14ac:dyDescent="0.25">
      <c r="A20" s="8"/>
      <c r="B20" s="2"/>
      <c r="C20" s="8">
        <v>5</v>
      </c>
      <c r="D20" s="2" t="s">
        <v>209</v>
      </c>
    </row>
    <row r="21" spans="1:4" x14ac:dyDescent="0.25">
      <c r="A21" s="8"/>
      <c r="B21" s="2"/>
      <c r="C21" s="8">
        <v>6</v>
      </c>
      <c r="D21" s="2" t="s">
        <v>210</v>
      </c>
    </row>
    <row r="22" spans="1:4" x14ac:dyDescent="0.25">
      <c r="A22" s="8"/>
      <c r="B22" s="2"/>
      <c r="C22" s="8">
        <v>7</v>
      </c>
      <c r="D22" s="2" t="s">
        <v>211</v>
      </c>
    </row>
    <row r="23" spans="1:4" x14ac:dyDescent="0.25">
      <c r="A23" s="8"/>
      <c r="B23" s="2"/>
      <c r="C23" s="8">
        <v>10</v>
      </c>
      <c r="D23" s="2" t="s">
        <v>213</v>
      </c>
    </row>
    <row r="24" spans="1:4" x14ac:dyDescent="0.25">
      <c r="A24" s="8"/>
      <c r="B24" s="2"/>
      <c r="C24" s="8">
        <v>11</v>
      </c>
      <c r="D24" s="2" t="s">
        <v>214</v>
      </c>
    </row>
    <row r="25" spans="1:4" x14ac:dyDescent="0.25">
      <c r="A25" s="8"/>
      <c r="B25" s="2"/>
      <c r="C25" s="8">
        <v>39</v>
      </c>
      <c r="D25" s="2" t="s">
        <v>104</v>
      </c>
    </row>
    <row r="26" spans="1:4" x14ac:dyDescent="0.25">
      <c r="A26" s="8"/>
      <c r="B26" s="2"/>
      <c r="C26" s="8"/>
      <c r="D26" s="2"/>
    </row>
    <row r="27" spans="1:4" x14ac:dyDescent="0.25">
      <c r="A27" s="8">
        <v>4</v>
      </c>
      <c r="B27" s="2" t="s">
        <v>215</v>
      </c>
      <c r="C27" s="8">
        <v>2</v>
      </c>
      <c r="D27" s="2" t="s">
        <v>207</v>
      </c>
    </row>
    <row r="28" spans="1:4" x14ac:dyDescent="0.25">
      <c r="A28" s="8"/>
      <c r="B28" s="2" t="s">
        <v>129</v>
      </c>
      <c r="C28" s="8">
        <v>3</v>
      </c>
      <c r="D28" s="2" t="s">
        <v>205</v>
      </c>
    </row>
    <row r="29" spans="1:4" x14ac:dyDescent="0.25">
      <c r="A29" s="8"/>
      <c r="B29" s="2" t="s">
        <v>128</v>
      </c>
      <c r="C29" s="8">
        <v>4</v>
      </c>
      <c r="D29" s="2" t="s">
        <v>208</v>
      </c>
    </row>
    <row r="30" spans="1:4" x14ac:dyDescent="0.25">
      <c r="A30" s="8"/>
      <c r="B30" s="2"/>
      <c r="C30" s="8">
        <v>5</v>
      </c>
      <c r="D30" s="2" t="s">
        <v>209</v>
      </c>
    </row>
    <row r="31" spans="1:4" x14ac:dyDescent="0.25">
      <c r="A31" s="8"/>
      <c r="B31" s="2"/>
      <c r="C31" s="8">
        <v>6</v>
      </c>
      <c r="D31" s="2" t="s">
        <v>210</v>
      </c>
    </row>
    <row r="32" spans="1:4" x14ac:dyDescent="0.25">
      <c r="A32" s="8"/>
      <c r="B32" s="2"/>
      <c r="C32" s="8">
        <v>7</v>
      </c>
      <c r="D32" s="2" t="s">
        <v>211</v>
      </c>
    </row>
    <row r="33" spans="1:4" x14ac:dyDescent="0.25">
      <c r="A33" s="8"/>
      <c r="B33" s="2"/>
      <c r="C33" s="8">
        <v>9</v>
      </c>
      <c r="D33" s="2" t="s">
        <v>216</v>
      </c>
    </row>
    <row r="34" spans="1:4" x14ac:dyDescent="0.25">
      <c r="A34" s="8"/>
      <c r="B34" s="2"/>
      <c r="C34" s="8">
        <v>39</v>
      </c>
      <c r="D34" s="2" t="s">
        <v>104</v>
      </c>
    </row>
    <row r="35" spans="1:4" x14ac:dyDescent="0.25">
      <c r="A35" s="8"/>
      <c r="B35" s="2"/>
      <c r="C35" s="8"/>
      <c r="D35" s="2"/>
    </row>
    <row r="36" spans="1:4" x14ac:dyDescent="0.25">
      <c r="A36" s="8">
        <v>5</v>
      </c>
      <c r="B36" s="2" t="s">
        <v>217</v>
      </c>
      <c r="C36" s="8">
        <v>1</v>
      </c>
      <c r="D36" s="2" t="s">
        <v>204</v>
      </c>
    </row>
    <row r="37" spans="1:4" x14ac:dyDescent="0.25">
      <c r="A37" s="8"/>
      <c r="B37" s="2" t="s">
        <v>131</v>
      </c>
      <c r="C37" s="8">
        <v>3</v>
      </c>
      <c r="D37" s="2" t="s">
        <v>205</v>
      </c>
    </row>
    <row r="38" spans="1:4" x14ac:dyDescent="0.25">
      <c r="A38" s="8"/>
      <c r="B38" s="2" t="s">
        <v>130</v>
      </c>
      <c r="C38" s="8">
        <v>4</v>
      </c>
      <c r="D38" s="2" t="s">
        <v>208</v>
      </c>
    </row>
    <row r="39" spans="1:4" x14ac:dyDescent="0.25">
      <c r="A39" s="8"/>
      <c r="B39" s="2"/>
      <c r="C39" s="8">
        <v>5</v>
      </c>
      <c r="D39" s="2" t="s">
        <v>209</v>
      </c>
    </row>
    <row r="40" spans="1:4" x14ac:dyDescent="0.25">
      <c r="A40" s="8"/>
      <c r="B40" s="2"/>
      <c r="C40" s="8">
        <v>10</v>
      </c>
      <c r="D40" s="2" t="s">
        <v>213</v>
      </c>
    </row>
    <row r="41" spans="1:4" x14ac:dyDescent="0.25">
      <c r="A41" s="8"/>
      <c r="B41" s="2"/>
      <c r="C41" s="8">
        <v>11</v>
      </c>
      <c r="D41" s="2" t="s">
        <v>214</v>
      </c>
    </row>
    <row r="42" spans="1:4" x14ac:dyDescent="0.25">
      <c r="A42" s="8"/>
      <c r="B42" s="2"/>
      <c r="C42" s="8"/>
      <c r="D42" s="2"/>
    </row>
    <row r="43" spans="1:4" x14ac:dyDescent="0.25">
      <c r="A43" s="8">
        <v>6</v>
      </c>
      <c r="B43" s="2" t="s">
        <v>218</v>
      </c>
      <c r="C43" s="8">
        <v>1</v>
      </c>
      <c r="D43" s="2" t="s">
        <v>204</v>
      </c>
    </row>
    <row r="44" spans="1:4" x14ac:dyDescent="0.25">
      <c r="A44" s="8"/>
      <c r="B44" s="2" t="s">
        <v>133</v>
      </c>
      <c r="C44" s="8">
        <v>3</v>
      </c>
      <c r="D44" s="2" t="s">
        <v>205</v>
      </c>
    </row>
    <row r="45" spans="1:4" x14ac:dyDescent="0.25">
      <c r="A45" s="8"/>
      <c r="B45" s="2" t="s">
        <v>132</v>
      </c>
      <c r="C45" s="8">
        <v>4</v>
      </c>
      <c r="D45" s="2" t="s">
        <v>208</v>
      </c>
    </row>
    <row r="46" spans="1:4" x14ac:dyDescent="0.25">
      <c r="A46" s="8"/>
      <c r="B46" s="2"/>
      <c r="C46" s="8">
        <v>5</v>
      </c>
      <c r="D46" s="2" t="s">
        <v>209</v>
      </c>
    </row>
    <row r="47" spans="1:4" x14ac:dyDescent="0.25">
      <c r="A47" s="8"/>
      <c r="B47" s="2"/>
      <c r="C47" s="8">
        <v>9</v>
      </c>
      <c r="D47" s="2" t="s">
        <v>216</v>
      </c>
    </row>
    <row r="48" spans="1:4" x14ac:dyDescent="0.25">
      <c r="A48" s="8"/>
      <c r="B48" s="2"/>
      <c r="C48" s="8"/>
      <c r="D48" s="2"/>
    </row>
    <row r="49" spans="1:4" x14ac:dyDescent="0.25">
      <c r="A49" s="8">
        <v>7</v>
      </c>
      <c r="B49" s="2" t="s">
        <v>219</v>
      </c>
      <c r="C49" s="8">
        <v>1</v>
      </c>
      <c r="D49" s="2" t="s">
        <v>204</v>
      </c>
    </row>
    <row r="50" spans="1:4" x14ac:dyDescent="0.25">
      <c r="A50" s="8"/>
      <c r="B50" s="2" t="s">
        <v>135</v>
      </c>
      <c r="C50" s="8">
        <v>3</v>
      </c>
      <c r="D50" s="2" t="s">
        <v>205</v>
      </c>
    </row>
    <row r="51" spans="1:4" x14ac:dyDescent="0.25">
      <c r="A51" s="8"/>
      <c r="B51" s="2" t="s">
        <v>134</v>
      </c>
      <c r="C51" s="8">
        <v>5</v>
      </c>
      <c r="D51" s="2" t="s">
        <v>209</v>
      </c>
    </row>
    <row r="52" spans="1:4" x14ac:dyDescent="0.25">
      <c r="A52" s="8"/>
      <c r="B52" s="2"/>
      <c r="C52" s="8">
        <v>6</v>
      </c>
      <c r="D52" s="2" t="s">
        <v>210</v>
      </c>
    </row>
    <row r="53" spans="1:4" x14ac:dyDescent="0.25">
      <c r="A53" s="8"/>
      <c r="B53" s="2"/>
      <c r="C53" s="8"/>
      <c r="D53" s="2"/>
    </row>
    <row r="54" spans="1:4" x14ac:dyDescent="0.25">
      <c r="A54" s="8">
        <v>8</v>
      </c>
      <c r="B54" s="2" t="s">
        <v>220</v>
      </c>
      <c r="C54" s="8">
        <v>2</v>
      </c>
      <c r="D54" s="2" t="s">
        <v>207</v>
      </c>
    </row>
    <row r="55" spans="1:4" x14ac:dyDescent="0.25">
      <c r="A55" s="8"/>
      <c r="B55" s="2" t="s">
        <v>137</v>
      </c>
      <c r="C55" s="8">
        <v>3</v>
      </c>
      <c r="D55" s="2" t="s">
        <v>205</v>
      </c>
    </row>
    <row r="56" spans="1:4" x14ac:dyDescent="0.25">
      <c r="A56" s="8"/>
      <c r="B56" s="2" t="s">
        <v>136</v>
      </c>
      <c r="C56" s="8">
        <v>5</v>
      </c>
      <c r="D56" s="2" t="s">
        <v>209</v>
      </c>
    </row>
    <row r="57" spans="1:4" x14ac:dyDescent="0.25">
      <c r="A57" s="8"/>
      <c r="B57" s="2"/>
      <c r="C57" s="8">
        <v>6</v>
      </c>
      <c r="D57" s="2" t="s">
        <v>210</v>
      </c>
    </row>
    <row r="58" spans="1:4" x14ac:dyDescent="0.25">
      <c r="A58" s="8"/>
      <c r="B58" s="2"/>
      <c r="C58" s="8"/>
      <c r="D58" s="2"/>
    </row>
    <row r="59" spans="1:4" x14ac:dyDescent="0.25">
      <c r="A59" s="8">
        <v>9</v>
      </c>
      <c r="B59" s="2" t="s">
        <v>221</v>
      </c>
      <c r="C59" s="8">
        <v>1</v>
      </c>
      <c r="D59" s="2" t="s">
        <v>204</v>
      </c>
    </row>
    <row r="60" spans="1:4" x14ac:dyDescent="0.25">
      <c r="A60" s="8"/>
      <c r="B60" s="2" t="s">
        <v>139</v>
      </c>
      <c r="C60" s="8">
        <v>3</v>
      </c>
      <c r="D60" s="2" t="s">
        <v>205</v>
      </c>
    </row>
    <row r="61" spans="1:4" x14ac:dyDescent="0.25">
      <c r="A61" s="8"/>
      <c r="B61" s="2" t="s">
        <v>138</v>
      </c>
      <c r="C61" s="8">
        <v>4</v>
      </c>
      <c r="D61" s="2" t="s">
        <v>208</v>
      </c>
    </row>
    <row r="62" spans="1:4" x14ac:dyDescent="0.25">
      <c r="A62" s="8"/>
      <c r="B62" s="2"/>
      <c r="C62" s="8">
        <v>5</v>
      </c>
      <c r="D62" s="2" t="s">
        <v>209</v>
      </c>
    </row>
    <row r="63" spans="1:4" x14ac:dyDescent="0.25">
      <c r="A63" s="8"/>
      <c r="B63" s="2"/>
      <c r="C63" s="8"/>
      <c r="D63" s="2"/>
    </row>
    <row r="64" spans="1:4" x14ac:dyDescent="0.25">
      <c r="A64" s="8">
        <v>10</v>
      </c>
      <c r="B64" s="2" t="s">
        <v>222</v>
      </c>
      <c r="C64" s="8">
        <v>1</v>
      </c>
      <c r="D64" s="2" t="s">
        <v>204</v>
      </c>
    </row>
    <row r="65" spans="1:4" x14ac:dyDescent="0.25">
      <c r="A65" s="8"/>
      <c r="B65" s="2" t="s">
        <v>141</v>
      </c>
      <c r="C65" s="8">
        <v>3</v>
      </c>
      <c r="D65" s="2" t="s">
        <v>205</v>
      </c>
    </row>
    <row r="66" spans="1:4" x14ac:dyDescent="0.25">
      <c r="A66" s="8"/>
      <c r="B66" s="2" t="s">
        <v>140</v>
      </c>
      <c r="C66" s="8">
        <v>4</v>
      </c>
      <c r="D66" s="2" t="s">
        <v>208</v>
      </c>
    </row>
    <row r="67" spans="1:4" x14ac:dyDescent="0.25">
      <c r="A67" s="8"/>
      <c r="B67" s="2"/>
      <c r="C67" s="8">
        <v>5</v>
      </c>
      <c r="D67" s="2" t="s">
        <v>209</v>
      </c>
    </row>
    <row r="68" spans="1:4" x14ac:dyDescent="0.25">
      <c r="A68" s="8"/>
      <c r="B68" s="2"/>
      <c r="C68" s="8">
        <v>6</v>
      </c>
      <c r="D68" s="2" t="s">
        <v>210</v>
      </c>
    </row>
    <row r="69" spans="1:4" x14ac:dyDescent="0.25">
      <c r="A69" s="8"/>
      <c r="B69" s="2"/>
      <c r="C69" s="8"/>
      <c r="D69" s="2"/>
    </row>
    <row r="70" spans="1:4" x14ac:dyDescent="0.25">
      <c r="A70" s="8">
        <v>11</v>
      </c>
      <c r="B70" s="2" t="s">
        <v>223</v>
      </c>
      <c r="C70" s="8">
        <v>2</v>
      </c>
      <c r="D70" s="2" t="s">
        <v>207</v>
      </c>
    </row>
    <row r="71" spans="1:4" x14ac:dyDescent="0.25">
      <c r="A71" s="8"/>
      <c r="B71" s="2" t="s">
        <v>143</v>
      </c>
      <c r="C71" s="8">
        <v>3</v>
      </c>
      <c r="D71" s="2" t="s">
        <v>205</v>
      </c>
    </row>
    <row r="72" spans="1:4" x14ac:dyDescent="0.25">
      <c r="A72" s="8"/>
      <c r="B72" s="2" t="s">
        <v>142</v>
      </c>
      <c r="C72" s="8">
        <v>4</v>
      </c>
      <c r="D72" s="2" t="s">
        <v>208</v>
      </c>
    </row>
    <row r="73" spans="1:4" x14ac:dyDescent="0.25">
      <c r="A73" s="8"/>
      <c r="B73" s="2"/>
      <c r="C73" s="8">
        <v>7</v>
      </c>
      <c r="D73" s="2" t="s">
        <v>211</v>
      </c>
    </row>
    <row r="74" spans="1:4" x14ac:dyDescent="0.25">
      <c r="A74" s="8"/>
      <c r="B74" s="2"/>
      <c r="C74" s="8">
        <v>39</v>
      </c>
      <c r="D74" s="2" t="s">
        <v>104</v>
      </c>
    </row>
    <row r="75" spans="1:4" x14ac:dyDescent="0.25">
      <c r="A75" s="8"/>
      <c r="B75" s="2"/>
      <c r="C75" s="8"/>
      <c r="D75" s="2"/>
    </row>
    <row r="76" spans="1:4" x14ac:dyDescent="0.25">
      <c r="A76" s="8">
        <v>12</v>
      </c>
      <c r="B76" s="2" t="s">
        <v>224</v>
      </c>
      <c r="C76" s="8">
        <v>2</v>
      </c>
      <c r="D76" s="2" t="s">
        <v>207</v>
      </c>
    </row>
    <row r="77" spans="1:4" x14ac:dyDescent="0.25">
      <c r="A77" s="8"/>
      <c r="B77" s="2" t="s">
        <v>145</v>
      </c>
      <c r="C77" s="8">
        <v>3</v>
      </c>
      <c r="D77" s="2" t="s">
        <v>205</v>
      </c>
    </row>
    <row r="78" spans="1:4" x14ac:dyDescent="0.25">
      <c r="A78" s="8"/>
      <c r="B78" s="2" t="s">
        <v>144</v>
      </c>
      <c r="C78" s="8">
        <v>4</v>
      </c>
      <c r="D78" s="2" t="s">
        <v>208</v>
      </c>
    </row>
    <row r="79" spans="1:4" x14ac:dyDescent="0.25">
      <c r="A79" s="8"/>
      <c r="B79" s="2"/>
      <c r="C79" s="8"/>
      <c r="D79" s="2"/>
    </row>
    <row r="80" spans="1:4" x14ac:dyDescent="0.25">
      <c r="A80" s="8">
        <v>13</v>
      </c>
      <c r="B80" s="2" t="s">
        <v>208</v>
      </c>
      <c r="C80" s="8">
        <v>1</v>
      </c>
      <c r="D80" s="2" t="s">
        <v>204</v>
      </c>
    </row>
    <row r="81" spans="1:4" x14ac:dyDescent="0.25">
      <c r="A81" s="8"/>
      <c r="B81" s="2" t="s">
        <v>31</v>
      </c>
      <c r="C81" s="8">
        <v>3</v>
      </c>
      <c r="D81" s="2" t="s">
        <v>205</v>
      </c>
    </row>
    <row r="82" spans="1:4" x14ac:dyDescent="0.25">
      <c r="A82" s="8"/>
      <c r="B82" s="2" t="s">
        <v>146</v>
      </c>
      <c r="C82" s="8">
        <v>4</v>
      </c>
      <c r="D82" s="2" t="s">
        <v>208</v>
      </c>
    </row>
    <row r="83" spans="1:4" x14ac:dyDescent="0.25">
      <c r="A83" s="8"/>
      <c r="B83" s="2"/>
      <c r="C83" s="8">
        <v>48</v>
      </c>
      <c r="D83" s="2" t="s">
        <v>34</v>
      </c>
    </row>
    <row r="84" spans="1:4" x14ac:dyDescent="0.25">
      <c r="A84" s="8"/>
      <c r="B84" s="2"/>
      <c r="C84" s="8"/>
      <c r="D84" s="2"/>
    </row>
    <row r="85" spans="1:4" x14ac:dyDescent="0.25">
      <c r="A85" s="8">
        <v>14</v>
      </c>
      <c r="B85" s="2" t="s">
        <v>207</v>
      </c>
      <c r="C85" s="86">
        <v>2</v>
      </c>
      <c r="D85" s="87" t="s">
        <v>207</v>
      </c>
    </row>
    <row r="86" spans="1:4" x14ac:dyDescent="0.25">
      <c r="A86" s="8"/>
      <c r="B86" s="2" t="s">
        <v>27</v>
      </c>
      <c r="C86" s="86"/>
      <c r="D86" s="87"/>
    </row>
    <row r="87" spans="1:4" x14ac:dyDescent="0.25">
      <c r="A87" s="8"/>
      <c r="B87" s="2" t="s">
        <v>147</v>
      </c>
      <c r="C87" s="8">
        <v>3</v>
      </c>
      <c r="D87" s="2" t="s">
        <v>205</v>
      </c>
    </row>
    <row r="88" spans="1:4" x14ac:dyDescent="0.25">
      <c r="A88" s="8"/>
      <c r="B88" s="2"/>
      <c r="C88" s="8"/>
      <c r="D88" s="2"/>
    </row>
    <row r="89" spans="1:4" x14ac:dyDescent="0.25">
      <c r="A89" s="8">
        <v>15</v>
      </c>
      <c r="B89" s="2" t="s">
        <v>225</v>
      </c>
      <c r="C89" s="8">
        <v>2</v>
      </c>
      <c r="D89" s="2" t="s">
        <v>207</v>
      </c>
    </row>
    <row r="90" spans="1:4" x14ac:dyDescent="0.25">
      <c r="A90" s="8"/>
      <c r="B90" s="2" t="s">
        <v>149</v>
      </c>
      <c r="C90" s="8">
        <v>3</v>
      </c>
      <c r="D90" s="2" t="s">
        <v>205</v>
      </c>
    </row>
    <row r="91" spans="1:4" x14ac:dyDescent="0.25">
      <c r="A91" s="8"/>
      <c r="B91" s="2" t="s">
        <v>148</v>
      </c>
      <c r="C91" s="8">
        <v>5</v>
      </c>
      <c r="D91" s="2" t="s">
        <v>209</v>
      </c>
    </row>
    <row r="92" spans="1:4" x14ac:dyDescent="0.25">
      <c r="A92" s="8"/>
      <c r="B92" s="2"/>
      <c r="C92" s="8">
        <v>6</v>
      </c>
      <c r="D92" s="2" t="s">
        <v>210</v>
      </c>
    </row>
    <row r="93" spans="1:4" x14ac:dyDescent="0.25">
      <c r="A93" s="8"/>
      <c r="B93" s="2"/>
      <c r="C93" s="8">
        <v>7</v>
      </c>
      <c r="D93" s="2" t="s">
        <v>211</v>
      </c>
    </row>
    <row r="94" spans="1:4" x14ac:dyDescent="0.25">
      <c r="A94" s="8"/>
      <c r="B94" s="2"/>
      <c r="C94" s="8"/>
      <c r="D94" s="2"/>
    </row>
    <row r="95" spans="1:4" x14ac:dyDescent="0.25">
      <c r="A95" s="8">
        <v>16</v>
      </c>
      <c r="B95" s="2" t="s">
        <v>226</v>
      </c>
      <c r="C95" s="8">
        <v>2</v>
      </c>
      <c r="D95" s="2" t="s">
        <v>207</v>
      </c>
    </row>
    <row r="96" spans="1:4" x14ac:dyDescent="0.25">
      <c r="A96" s="8"/>
      <c r="B96" s="2" t="s">
        <v>151</v>
      </c>
      <c r="C96" s="8">
        <v>3</v>
      </c>
      <c r="D96" s="2" t="s">
        <v>205</v>
      </c>
    </row>
    <row r="97" spans="1:4" x14ac:dyDescent="0.25">
      <c r="A97" s="8"/>
      <c r="B97" s="2" t="s">
        <v>150</v>
      </c>
      <c r="C97" s="8">
        <v>5</v>
      </c>
      <c r="D97" s="2" t="s">
        <v>209</v>
      </c>
    </row>
    <row r="98" spans="1:4" x14ac:dyDescent="0.25">
      <c r="A98" s="8"/>
      <c r="B98" s="2"/>
      <c r="C98" s="8">
        <v>6</v>
      </c>
      <c r="D98" s="2" t="s">
        <v>210</v>
      </c>
    </row>
    <row r="99" spans="1:4" x14ac:dyDescent="0.25">
      <c r="A99" s="8"/>
      <c r="B99" s="2"/>
      <c r="C99" s="8">
        <v>39</v>
      </c>
      <c r="D99" s="2" t="s">
        <v>104</v>
      </c>
    </row>
    <row r="100" spans="1:4" x14ac:dyDescent="0.25">
      <c r="A100" s="8"/>
      <c r="B100" s="2"/>
      <c r="C100" s="8"/>
      <c r="D100" s="2"/>
    </row>
    <row r="101" spans="1:4" x14ac:dyDescent="0.25">
      <c r="A101" s="8">
        <v>17</v>
      </c>
      <c r="B101" s="2" t="s">
        <v>227</v>
      </c>
      <c r="C101" s="8">
        <v>2</v>
      </c>
      <c r="D101" s="2" t="s">
        <v>207</v>
      </c>
    </row>
    <row r="102" spans="1:4" x14ac:dyDescent="0.25">
      <c r="A102" s="8"/>
      <c r="B102" s="2" t="s">
        <v>153</v>
      </c>
      <c r="C102" s="8">
        <v>3</v>
      </c>
      <c r="D102" s="2" t="s">
        <v>205</v>
      </c>
    </row>
    <row r="103" spans="1:4" x14ac:dyDescent="0.25">
      <c r="A103" s="8"/>
      <c r="B103" s="2" t="s">
        <v>152</v>
      </c>
      <c r="C103" s="8">
        <v>4</v>
      </c>
      <c r="D103" s="2" t="s">
        <v>208</v>
      </c>
    </row>
    <row r="104" spans="1:4" x14ac:dyDescent="0.25">
      <c r="A104" s="8"/>
      <c r="B104" s="2"/>
      <c r="C104" s="8">
        <v>7</v>
      </c>
      <c r="D104" s="2" t="s">
        <v>211</v>
      </c>
    </row>
    <row r="105" spans="1:4" x14ac:dyDescent="0.25">
      <c r="A105" s="8"/>
      <c r="B105" s="2"/>
      <c r="C105" s="8"/>
      <c r="D105" s="2"/>
    </row>
    <row r="106" spans="1:4" x14ac:dyDescent="0.25">
      <c r="A106" s="8">
        <v>18</v>
      </c>
      <c r="B106" s="2" t="s">
        <v>228</v>
      </c>
      <c r="C106" s="8">
        <v>2</v>
      </c>
      <c r="D106" s="2" t="s">
        <v>207</v>
      </c>
    </row>
    <row r="107" spans="1:4" x14ac:dyDescent="0.25">
      <c r="A107" s="8"/>
      <c r="B107" s="2" t="s">
        <v>155</v>
      </c>
      <c r="C107" s="8">
        <v>3</v>
      </c>
      <c r="D107" s="2" t="s">
        <v>205</v>
      </c>
    </row>
    <row r="108" spans="1:4" x14ac:dyDescent="0.25">
      <c r="A108" s="8"/>
      <c r="B108" s="2" t="s">
        <v>154</v>
      </c>
      <c r="C108" s="8">
        <v>4</v>
      </c>
      <c r="D108" s="2" t="s">
        <v>208</v>
      </c>
    </row>
    <row r="109" spans="1:4" x14ac:dyDescent="0.25">
      <c r="A109" s="8"/>
      <c r="B109" s="2"/>
      <c r="C109" s="8">
        <v>39</v>
      </c>
      <c r="D109" s="2" t="s">
        <v>104</v>
      </c>
    </row>
    <row r="110" spans="1:4" x14ac:dyDescent="0.25">
      <c r="A110" s="8"/>
      <c r="B110" s="2"/>
      <c r="C110" s="8"/>
      <c r="D110" s="2"/>
    </row>
    <row r="111" spans="1:4" x14ac:dyDescent="0.25">
      <c r="A111" s="8">
        <v>19</v>
      </c>
      <c r="B111" s="2" t="s">
        <v>229</v>
      </c>
      <c r="C111" s="8">
        <v>1</v>
      </c>
      <c r="D111" s="2" t="s">
        <v>204</v>
      </c>
    </row>
    <row r="112" spans="1:4" x14ac:dyDescent="0.25">
      <c r="A112" s="8"/>
      <c r="B112" s="2" t="s">
        <v>157</v>
      </c>
      <c r="C112" s="8">
        <v>3</v>
      </c>
      <c r="D112" s="2" t="s">
        <v>205</v>
      </c>
    </row>
    <row r="113" spans="1:4" x14ac:dyDescent="0.25">
      <c r="A113" s="8"/>
      <c r="B113" s="2" t="s">
        <v>156</v>
      </c>
      <c r="C113" s="8">
        <v>7</v>
      </c>
      <c r="D113" s="2" t="s">
        <v>211</v>
      </c>
    </row>
    <row r="114" spans="1:4" x14ac:dyDescent="0.25">
      <c r="A114" s="8"/>
      <c r="B114" s="2"/>
      <c r="C114" s="8"/>
      <c r="D114" s="2"/>
    </row>
    <row r="115" spans="1:4" x14ac:dyDescent="0.25">
      <c r="A115" s="8">
        <v>20</v>
      </c>
      <c r="B115" s="2" t="s">
        <v>230</v>
      </c>
      <c r="C115" s="8">
        <v>1</v>
      </c>
      <c r="D115" s="2" t="s">
        <v>204</v>
      </c>
    </row>
    <row r="116" spans="1:4" x14ac:dyDescent="0.25">
      <c r="A116" s="8"/>
      <c r="B116" s="2" t="s">
        <v>159</v>
      </c>
      <c r="C116" s="8">
        <v>3</v>
      </c>
      <c r="D116" s="2" t="s">
        <v>205</v>
      </c>
    </row>
    <row r="117" spans="1:4" x14ac:dyDescent="0.25">
      <c r="A117" s="8"/>
      <c r="B117" s="2" t="s">
        <v>158</v>
      </c>
      <c r="C117" s="8">
        <v>39</v>
      </c>
      <c r="D117" s="2" t="s">
        <v>104</v>
      </c>
    </row>
    <row r="118" spans="1:4" x14ac:dyDescent="0.25">
      <c r="A118" s="8"/>
      <c r="B118" s="2"/>
      <c r="C118" s="8"/>
      <c r="D118" s="2"/>
    </row>
    <row r="119" spans="1:4" x14ac:dyDescent="0.25">
      <c r="A119" s="8">
        <v>21</v>
      </c>
      <c r="B119" s="2" t="s">
        <v>231</v>
      </c>
      <c r="C119" s="8">
        <v>1</v>
      </c>
      <c r="D119" s="2" t="s">
        <v>204</v>
      </c>
    </row>
    <row r="120" spans="1:4" x14ac:dyDescent="0.25">
      <c r="A120" s="8"/>
      <c r="B120" s="2" t="s">
        <v>161</v>
      </c>
      <c r="C120" s="8">
        <v>3</v>
      </c>
      <c r="D120" s="2" t="s">
        <v>205</v>
      </c>
    </row>
    <row r="121" spans="1:4" x14ac:dyDescent="0.25">
      <c r="A121" s="8"/>
      <c r="B121" s="2" t="s">
        <v>160</v>
      </c>
      <c r="C121" s="8">
        <v>4</v>
      </c>
      <c r="D121" s="2" t="s">
        <v>208</v>
      </c>
    </row>
    <row r="122" spans="1:4" ht="30" x14ac:dyDescent="0.25">
      <c r="A122" s="8"/>
      <c r="B122" s="2"/>
      <c r="C122" s="8">
        <v>8</v>
      </c>
      <c r="D122" s="2" t="s">
        <v>232</v>
      </c>
    </row>
    <row r="123" spans="1:4" x14ac:dyDescent="0.25">
      <c r="A123" s="8"/>
      <c r="B123" s="2"/>
      <c r="C123" s="8">
        <v>48</v>
      </c>
      <c r="D123" s="2" t="s">
        <v>34</v>
      </c>
    </row>
    <row r="124" spans="1:4" x14ac:dyDescent="0.25">
      <c r="A124" s="8"/>
      <c r="B124" s="2"/>
      <c r="C124" s="8"/>
      <c r="D124" s="2"/>
    </row>
    <row r="125" spans="1:4" x14ac:dyDescent="0.25">
      <c r="A125" s="8">
        <v>22</v>
      </c>
      <c r="B125" s="2" t="s">
        <v>233</v>
      </c>
      <c r="C125" s="8">
        <v>1</v>
      </c>
      <c r="D125" s="2" t="s">
        <v>204</v>
      </c>
    </row>
    <row r="126" spans="1:4" x14ac:dyDescent="0.25">
      <c r="A126" s="8"/>
      <c r="B126" s="2" t="s">
        <v>163</v>
      </c>
      <c r="C126" s="8">
        <v>3</v>
      </c>
      <c r="D126" s="2" t="s">
        <v>205</v>
      </c>
    </row>
    <row r="127" spans="1:4" x14ac:dyDescent="0.25">
      <c r="A127" s="8"/>
      <c r="B127" s="2" t="s">
        <v>162</v>
      </c>
      <c r="C127" s="8">
        <v>9</v>
      </c>
      <c r="D127" s="2" t="s">
        <v>216</v>
      </c>
    </row>
    <row r="128" spans="1:4" x14ac:dyDescent="0.25">
      <c r="A128" s="8"/>
      <c r="B128" s="2"/>
      <c r="C128" s="8"/>
      <c r="D128" s="2"/>
    </row>
    <row r="129" spans="1:4" x14ac:dyDescent="0.25">
      <c r="A129" s="8">
        <v>23</v>
      </c>
      <c r="B129" s="2" t="s">
        <v>234</v>
      </c>
      <c r="C129" s="8">
        <v>1</v>
      </c>
      <c r="D129" s="2" t="s">
        <v>204</v>
      </c>
    </row>
    <row r="130" spans="1:4" x14ac:dyDescent="0.25">
      <c r="A130" s="8"/>
      <c r="B130" s="2" t="s">
        <v>165</v>
      </c>
      <c r="C130" s="8">
        <v>3</v>
      </c>
      <c r="D130" s="2" t="s">
        <v>205</v>
      </c>
    </row>
    <row r="131" spans="1:4" x14ac:dyDescent="0.25">
      <c r="A131" s="8"/>
      <c r="B131" s="2" t="s">
        <v>164</v>
      </c>
      <c r="C131" s="8">
        <v>10</v>
      </c>
      <c r="D131" s="2" t="s">
        <v>213</v>
      </c>
    </row>
    <row r="132" spans="1:4" x14ac:dyDescent="0.25">
      <c r="A132" s="8"/>
      <c r="B132" s="2"/>
      <c r="C132" s="8">
        <v>11</v>
      </c>
      <c r="D132" s="2" t="s">
        <v>214</v>
      </c>
    </row>
    <row r="133" spans="1:4" x14ac:dyDescent="0.25">
      <c r="A133" s="8"/>
      <c r="B133" s="2"/>
      <c r="C133" s="8"/>
      <c r="D133" s="2"/>
    </row>
    <row r="134" spans="1:4" x14ac:dyDescent="0.25">
      <c r="A134" s="8">
        <v>24</v>
      </c>
      <c r="B134" s="2" t="s">
        <v>235</v>
      </c>
      <c r="C134" s="8">
        <v>2</v>
      </c>
      <c r="D134" s="2" t="s">
        <v>207</v>
      </c>
    </row>
    <row r="135" spans="1:4" x14ac:dyDescent="0.25">
      <c r="A135" s="8"/>
      <c r="B135" s="2" t="s">
        <v>167</v>
      </c>
      <c r="C135" s="8">
        <v>3</v>
      </c>
      <c r="D135" s="2" t="s">
        <v>205</v>
      </c>
    </row>
    <row r="136" spans="1:4" x14ac:dyDescent="0.25">
      <c r="A136" s="8"/>
      <c r="B136" s="2" t="s">
        <v>166</v>
      </c>
      <c r="C136" s="8">
        <v>12</v>
      </c>
      <c r="D136" s="2" t="s">
        <v>236</v>
      </c>
    </row>
    <row r="137" spans="1:4" x14ac:dyDescent="0.25">
      <c r="A137" s="8"/>
      <c r="B137" s="2"/>
      <c r="C137" s="8">
        <v>13</v>
      </c>
      <c r="D137" s="2" t="s">
        <v>237</v>
      </c>
    </row>
    <row r="138" spans="1:4" x14ac:dyDescent="0.25">
      <c r="A138" s="8"/>
      <c r="B138" s="2"/>
      <c r="C138" s="8"/>
      <c r="D138" s="2"/>
    </row>
    <row r="139" spans="1:4" x14ac:dyDescent="0.25">
      <c r="A139" s="8">
        <v>25</v>
      </c>
      <c r="B139" s="2" t="s">
        <v>238</v>
      </c>
      <c r="C139" s="8">
        <v>1</v>
      </c>
      <c r="D139" s="2" t="s">
        <v>204</v>
      </c>
    </row>
    <row r="140" spans="1:4" x14ac:dyDescent="0.25">
      <c r="A140" s="8"/>
      <c r="B140" s="2" t="s">
        <v>169</v>
      </c>
      <c r="C140" s="8">
        <v>3</v>
      </c>
      <c r="D140" s="2" t="s">
        <v>205</v>
      </c>
    </row>
    <row r="141" spans="1:4" x14ac:dyDescent="0.25">
      <c r="A141" s="8"/>
      <c r="B141" s="2" t="s">
        <v>168</v>
      </c>
      <c r="C141" s="8">
        <v>12</v>
      </c>
      <c r="D141" s="2" t="s">
        <v>236</v>
      </c>
    </row>
    <row r="142" spans="1:4" x14ac:dyDescent="0.25">
      <c r="A142" s="8"/>
      <c r="B142" s="2"/>
      <c r="C142" s="8"/>
      <c r="D142" s="2"/>
    </row>
    <row r="143" spans="1:4" x14ac:dyDescent="0.25">
      <c r="A143" s="8">
        <v>26</v>
      </c>
      <c r="B143" s="2" t="s">
        <v>54</v>
      </c>
      <c r="C143" s="8">
        <v>1</v>
      </c>
      <c r="D143" s="2" t="s">
        <v>204</v>
      </c>
    </row>
    <row r="144" spans="1:4" x14ac:dyDescent="0.25">
      <c r="A144" s="8"/>
      <c r="B144" s="2" t="s">
        <v>54</v>
      </c>
      <c r="C144" s="8">
        <v>3</v>
      </c>
      <c r="D144" s="2" t="s">
        <v>205</v>
      </c>
    </row>
    <row r="145" spans="1:4" x14ac:dyDescent="0.25">
      <c r="A145" s="8"/>
      <c r="B145" s="2" t="s">
        <v>170</v>
      </c>
      <c r="C145" s="8">
        <v>14</v>
      </c>
      <c r="D145" s="2" t="s">
        <v>54</v>
      </c>
    </row>
    <row r="146" spans="1:4" x14ac:dyDescent="0.25">
      <c r="A146" s="8"/>
      <c r="B146" s="2"/>
      <c r="C146" s="8">
        <v>31</v>
      </c>
      <c r="D146" s="2" t="s">
        <v>239</v>
      </c>
    </row>
    <row r="147" spans="1:4" x14ac:dyDescent="0.25">
      <c r="A147" s="8"/>
      <c r="B147" s="2"/>
      <c r="C147" s="8">
        <v>32</v>
      </c>
      <c r="D147" s="2" t="s">
        <v>240</v>
      </c>
    </row>
    <row r="148" spans="1:4" x14ac:dyDescent="0.25">
      <c r="A148" s="8"/>
      <c r="B148" s="2"/>
      <c r="C148" s="8"/>
      <c r="D148" s="2"/>
    </row>
    <row r="149" spans="1:4" x14ac:dyDescent="0.25">
      <c r="A149" s="8">
        <v>27</v>
      </c>
      <c r="B149" s="2" t="s">
        <v>241</v>
      </c>
      <c r="C149" s="8">
        <v>1</v>
      </c>
      <c r="D149" s="2" t="s">
        <v>204</v>
      </c>
    </row>
    <row r="150" spans="1:4" x14ac:dyDescent="0.25">
      <c r="A150" s="8"/>
      <c r="B150" s="2" t="s">
        <v>56</v>
      </c>
      <c r="C150" s="8">
        <v>3</v>
      </c>
      <c r="D150" s="2" t="s">
        <v>205</v>
      </c>
    </row>
    <row r="151" spans="1:4" ht="30" x14ac:dyDescent="0.25">
      <c r="A151" s="8"/>
      <c r="B151" s="2" t="s">
        <v>171</v>
      </c>
      <c r="C151" s="8">
        <v>15</v>
      </c>
      <c r="D151" s="2" t="s">
        <v>241</v>
      </c>
    </row>
    <row r="152" spans="1:4" x14ac:dyDescent="0.25">
      <c r="A152" s="8"/>
      <c r="B152" s="2"/>
      <c r="C152" s="8"/>
      <c r="D152" s="2"/>
    </row>
    <row r="153" spans="1:4" x14ac:dyDescent="0.25">
      <c r="A153" s="8">
        <v>28</v>
      </c>
      <c r="B153" s="2" t="s">
        <v>242</v>
      </c>
      <c r="C153" s="8">
        <v>1</v>
      </c>
      <c r="D153" s="2" t="s">
        <v>204</v>
      </c>
    </row>
    <row r="154" spans="1:4" x14ac:dyDescent="0.25">
      <c r="A154" s="8"/>
      <c r="B154" s="2" t="s">
        <v>173</v>
      </c>
      <c r="C154" s="8">
        <v>3</v>
      </c>
      <c r="D154" s="2" t="s">
        <v>205</v>
      </c>
    </row>
    <row r="155" spans="1:4" x14ac:dyDescent="0.25">
      <c r="A155" s="8"/>
      <c r="B155" s="2" t="s">
        <v>172</v>
      </c>
      <c r="C155" s="8">
        <v>16</v>
      </c>
      <c r="D155" s="2" t="s">
        <v>242</v>
      </c>
    </row>
    <row r="156" spans="1:4" x14ac:dyDescent="0.25">
      <c r="A156" s="8"/>
      <c r="B156" s="2"/>
      <c r="C156" s="8"/>
      <c r="D156" s="2"/>
    </row>
    <row r="157" spans="1:4" x14ac:dyDescent="0.25">
      <c r="A157" s="8">
        <v>29</v>
      </c>
      <c r="B157" s="2" t="s">
        <v>243</v>
      </c>
      <c r="C157" s="8">
        <v>1</v>
      </c>
      <c r="D157" s="2" t="s">
        <v>204</v>
      </c>
    </row>
    <row r="158" spans="1:4" x14ac:dyDescent="0.25">
      <c r="A158" s="8"/>
      <c r="B158" s="2" t="s">
        <v>175</v>
      </c>
      <c r="C158" s="8">
        <v>3</v>
      </c>
      <c r="D158" s="2" t="s">
        <v>205</v>
      </c>
    </row>
    <row r="159" spans="1:4" x14ac:dyDescent="0.25">
      <c r="A159" s="8"/>
      <c r="B159" s="2" t="s">
        <v>174</v>
      </c>
      <c r="C159" s="8">
        <v>17</v>
      </c>
      <c r="D159" s="2" t="s">
        <v>244</v>
      </c>
    </row>
    <row r="160" spans="1:4" x14ac:dyDescent="0.25">
      <c r="A160" s="8"/>
      <c r="B160" s="2"/>
      <c r="C160" s="8">
        <v>18</v>
      </c>
      <c r="D160" s="2" t="s">
        <v>243</v>
      </c>
    </row>
    <row r="161" spans="1:4" x14ac:dyDescent="0.25">
      <c r="A161" s="8"/>
      <c r="B161" s="2"/>
      <c r="C161" s="8">
        <v>19</v>
      </c>
      <c r="D161" s="2" t="s">
        <v>245</v>
      </c>
    </row>
    <row r="162" spans="1:4" x14ac:dyDescent="0.25">
      <c r="A162" s="8"/>
      <c r="B162" s="2"/>
      <c r="C162" s="8">
        <v>21</v>
      </c>
      <c r="D162" s="2" t="s">
        <v>246</v>
      </c>
    </row>
    <row r="163" spans="1:4" x14ac:dyDescent="0.25">
      <c r="A163" s="8"/>
      <c r="B163" s="2"/>
      <c r="C163" s="8">
        <v>40</v>
      </c>
      <c r="D163" s="2" t="s">
        <v>106</v>
      </c>
    </row>
    <row r="164" spans="1:4" x14ac:dyDescent="0.25">
      <c r="A164" s="8"/>
      <c r="B164" s="2"/>
      <c r="C164" s="8"/>
      <c r="D164" s="2"/>
    </row>
    <row r="165" spans="1:4" x14ac:dyDescent="0.25">
      <c r="A165" s="8">
        <v>30</v>
      </c>
      <c r="B165" s="2" t="s">
        <v>247</v>
      </c>
      <c r="C165" s="8">
        <v>1</v>
      </c>
      <c r="D165" s="2" t="s">
        <v>204</v>
      </c>
    </row>
    <row r="166" spans="1:4" x14ac:dyDescent="0.25">
      <c r="A166" s="8"/>
      <c r="B166" s="2" t="s">
        <v>66</v>
      </c>
      <c r="C166" s="8">
        <v>3</v>
      </c>
      <c r="D166" s="2" t="s">
        <v>205</v>
      </c>
    </row>
    <row r="167" spans="1:4" x14ac:dyDescent="0.25">
      <c r="A167" s="8"/>
      <c r="B167" s="2" t="s">
        <v>176</v>
      </c>
      <c r="C167" s="8">
        <v>20</v>
      </c>
      <c r="D167" s="2" t="s">
        <v>247</v>
      </c>
    </row>
    <row r="168" spans="1:4" x14ac:dyDescent="0.25">
      <c r="A168" s="8"/>
      <c r="B168" s="2"/>
      <c r="C168" s="8"/>
      <c r="D168" s="2"/>
    </row>
    <row r="169" spans="1:4" x14ac:dyDescent="0.25">
      <c r="A169" s="8">
        <v>31</v>
      </c>
      <c r="B169" s="2" t="s">
        <v>248</v>
      </c>
      <c r="C169" s="8">
        <v>1</v>
      </c>
      <c r="D169" s="2" t="s">
        <v>204</v>
      </c>
    </row>
    <row r="170" spans="1:4" x14ac:dyDescent="0.25">
      <c r="A170" s="8"/>
      <c r="B170" s="2" t="s">
        <v>70</v>
      </c>
      <c r="C170" s="8">
        <v>3</v>
      </c>
      <c r="D170" s="2" t="s">
        <v>205</v>
      </c>
    </row>
    <row r="171" spans="1:4" x14ac:dyDescent="0.25">
      <c r="A171" s="8"/>
      <c r="B171" s="2" t="s">
        <v>177</v>
      </c>
      <c r="C171" s="8">
        <v>22</v>
      </c>
      <c r="D171" s="2" t="s">
        <v>248</v>
      </c>
    </row>
    <row r="172" spans="1:4" x14ac:dyDescent="0.25">
      <c r="A172" s="8"/>
      <c r="B172" s="2"/>
      <c r="C172" s="8">
        <v>23</v>
      </c>
      <c r="D172" s="2" t="s">
        <v>249</v>
      </c>
    </row>
    <row r="173" spans="1:4" x14ac:dyDescent="0.25">
      <c r="A173" s="8"/>
      <c r="B173" s="2"/>
      <c r="C173" s="8"/>
      <c r="D173" s="2"/>
    </row>
    <row r="174" spans="1:4" x14ac:dyDescent="0.25">
      <c r="A174" s="8">
        <v>32</v>
      </c>
      <c r="B174" s="2" t="s">
        <v>250</v>
      </c>
      <c r="C174" s="8">
        <v>1</v>
      </c>
      <c r="D174" s="2" t="s">
        <v>204</v>
      </c>
    </row>
    <row r="175" spans="1:4" x14ac:dyDescent="0.25">
      <c r="A175" s="8"/>
      <c r="B175" s="2" t="s">
        <v>179</v>
      </c>
      <c r="C175" s="8">
        <v>3</v>
      </c>
      <c r="D175" s="2" t="s">
        <v>205</v>
      </c>
    </row>
    <row r="176" spans="1:4" x14ac:dyDescent="0.25">
      <c r="A176" s="8"/>
      <c r="B176" s="2" t="s">
        <v>178</v>
      </c>
      <c r="C176" s="8">
        <v>22</v>
      </c>
      <c r="D176" s="2" t="s">
        <v>248</v>
      </c>
    </row>
    <row r="177" spans="1:4" x14ac:dyDescent="0.25">
      <c r="A177" s="8"/>
      <c r="B177" s="2"/>
      <c r="C177" s="8">
        <v>31</v>
      </c>
      <c r="D177" s="2" t="s">
        <v>239</v>
      </c>
    </row>
    <row r="178" spans="1:4" x14ac:dyDescent="0.25">
      <c r="A178" s="8"/>
      <c r="B178" s="2"/>
      <c r="C178" s="8">
        <v>32</v>
      </c>
      <c r="D178" s="2" t="s">
        <v>240</v>
      </c>
    </row>
    <row r="179" spans="1:4" x14ac:dyDescent="0.25">
      <c r="A179" s="8"/>
      <c r="B179" s="2"/>
      <c r="C179" s="8"/>
      <c r="D179" s="2"/>
    </row>
    <row r="180" spans="1:4" x14ac:dyDescent="0.25">
      <c r="A180" s="8">
        <v>33</v>
      </c>
      <c r="B180" s="2" t="s">
        <v>74</v>
      </c>
      <c r="C180" s="8">
        <v>1</v>
      </c>
      <c r="D180" s="2" t="s">
        <v>204</v>
      </c>
    </row>
    <row r="181" spans="1:4" x14ac:dyDescent="0.25">
      <c r="A181" s="8"/>
      <c r="B181" s="2" t="s">
        <v>74</v>
      </c>
      <c r="C181" s="8">
        <v>3</v>
      </c>
      <c r="D181" s="2" t="s">
        <v>205</v>
      </c>
    </row>
    <row r="182" spans="1:4" x14ac:dyDescent="0.25">
      <c r="A182" s="8"/>
      <c r="B182" s="2" t="s">
        <v>180</v>
      </c>
      <c r="C182" s="8">
        <v>24</v>
      </c>
      <c r="D182" s="2" t="s">
        <v>74</v>
      </c>
    </row>
    <row r="183" spans="1:4" x14ac:dyDescent="0.25">
      <c r="A183" s="8"/>
      <c r="B183" s="2"/>
      <c r="C183" s="8"/>
      <c r="D183" s="2"/>
    </row>
    <row r="184" spans="1:4" x14ac:dyDescent="0.25">
      <c r="A184" s="8">
        <v>34</v>
      </c>
      <c r="B184" s="2" t="s">
        <v>251</v>
      </c>
      <c r="C184" s="8">
        <v>1</v>
      </c>
      <c r="D184" s="2" t="s">
        <v>204</v>
      </c>
    </row>
    <row r="185" spans="1:4" x14ac:dyDescent="0.25">
      <c r="A185" s="8"/>
      <c r="B185" s="2" t="s">
        <v>76</v>
      </c>
      <c r="C185" s="8">
        <v>3</v>
      </c>
      <c r="D185" s="2" t="s">
        <v>205</v>
      </c>
    </row>
    <row r="186" spans="1:4" x14ac:dyDescent="0.25">
      <c r="A186" s="8"/>
      <c r="B186" s="2" t="s">
        <v>181</v>
      </c>
      <c r="C186" s="8">
        <v>25</v>
      </c>
      <c r="D186" s="2" t="s">
        <v>251</v>
      </c>
    </row>
    <row r="187" spans="1:4" x14ac:dyDescent="0.25">
      <c r="A187" s="8"/>
      <c r="B187" s="2"/>
      <c r="C187" s="8">
        <v>39</v>
      </c>
      <c r="D187" s="2" t="s">
        <v>104</v>
      </c>
    </row>
    <row r="188" spans="1:4" x14ac:dyDescent="0.25">
      <c r="A188" s="8"/>
      <c r="B188" s="2"/>
      <c r="C188" s="8"/>
      <c r="D188" s="2"/>
    </row>
    <row r="189" spans="1:4" x14ac:dyDescent="0.25">
      <c r="A189" s="8">
        <v>35</v>
      </c>
      <c r="B189" s="2" t="s">
        <v>252</v>
      </c>
      <c r="C189" s="8">
        <v>1</v>
      </c>
      <c r="D189" s="2" t="s">
        <v>204</v>
      </c>
    </row>
    <row r="190" spans="1:4" x14ac:dyDescent="0.25">
      <c r="A190" s="8"/>
      <c r="B190" s="2" t="s">
        <v>78</v>
      </c>
      <c r="C190" s="8">
        <v>3</v>
      </c>
      <c r="D190" s="2" t="s">
        <v>205</v>
      </c>
    </row>
    <row r="191" spans="1:4" x14ac:dyDescent="0.25">
      <c r="A191" s="8"/>
      <c r="B191" s="2" t="s">
        <v>182</v>
      </c>
      <c r="C191" s="8">
        <v>26</v>
      </c>
      <c r="D191" s="2" t="s">
        <v>252</v>
      </c>
    </row>
    <row r="192" spans="1:4" x14ac:dyDescent="0.25">
      <c r="A192" s="8"/>
      <c r="B192" s="2"/>
      <c r="C192" s="8">
        <v>39</v>
      </c>
      <c r="D192" s="2" t="s">
        <v>104</v>
      </c>
    </row>
    <row r="193" spans="1:4" x14ac:dyDescent="0.25">
      <c r="A193" s="8"/>
      <c r="B193" s="2"/>
      <c r="C193" s="8"/>
      <c r="D193" s="2"/>
    </row>
    <row r="194" spans="1:4" x14ac:dyDescent="0.25">
      <c r="A194" s="8">
        <v>36</v>
      </c>
      <c r="B194" s="2" t="s">
        <v>253</v>
      </c>
      <c r="C194" s="8">
        <v>1</v>
      </c>
      <c r="D194" s="2" t="s">
        <v>204</v>
      </c>
    </row>
    <row r="195" spans="1:4" x14ac:dyDescent="0.25">
      <c r="A195" s="8"/>
      <c r="B195" s="2" t="s">
        <v>80</v>
      </c>
      <c r="C195" s="8">
        <v>3</v>
      </c>
      <c r="D195" s="2" t="s">
        <v>205</v>
      </c>
    </row>
    <row r="196" spans="1:4" x14ac:dyDescent="0.25">
      <c r="A196" s="8"/>
      <c r="B196" s="2" t="s">
        <v>183</v>
      </c>
      <c r="C196" s="8">
        <v>27</v>
      </c>
      <c r="D196" s="2" t="s">
        <v>253</v>
      </c>
    </row>
    <row r="197" spans="1:4" x14ac:dyDescent="0.25">
      <c r="A197" s="8"/>
      <c r="B197" s="2"/>
      <c r="C197" s="8">
        <v>39</v>
      </c>
      <c r="D197" s="2" t="s">
        <v>104</v>
      </c>
    </row>
    <row r="198" spans="1:4" x14ac:dyDescent="0.25">
      <c r="A198" s="8"/>
      <c r="B198" s="2"/>
      <c r="C198" s="8"/>
      <c r="D198" s="2"/>
    </row>
    <row r="199" spans="1:4" x14ac:dyDescent="0.25">
      <c r="A199" s="8">
        <v>37</v>
      </c>
      <c r="B199" s="2" t="s">
        <v>254</v>
      </c>
      <c r="C199" s="8">
        <v>1</v>
      </c>
      <c r="D199" s="2" t="s">
        <v>204</v>
      </c>
    </row>
    <row r="200" spans="1:4" x14ac:dyDescent="0.25">
      <c r="A200" s="8"/>
      <c r="B200" s="2" t="s">
        <v>185</v>
      </c>
      <c r="C200" s="8">
        <v>3</v>
      </c>
      <c r="D200" s="2" t="s">
        <v>205</v>
      </c>
    </row>
    <row r="201" spans="1:4" x14ac:dyDescent="0.25">
      <c r="A201" s="8"/>
      <c r="B201" s="2" t="s">
        <v>184</v>
      </c>
      <c r="C201" s="8">
        <v>28</v>
      </c>
      <c r="D201" s="2" t="s">
        <v>254</v>
      </c>
    </row>
    <row r="202" spans="1:4" x14ac:dyDescent="0.25">
      <c r="A202" s="8"/>
      <c r="B202" s="2"/>
      <c r="C202" s="8"/>
      <c r="D202" s="2"/>
    </row>
    <row r="203" spans="1:4" x14ac:dyDescent="0.25">
      <c r="A203" s="8">
        <v>38</v>
      </c>
      <c r="B203" s="2" t="s">
        <v>255</v>
      </c>
      <c r="C203" s="8">
        <v>3</v>
      </c>
      <c r="D203" s="2" t="s">
        <v>205</v>
      </c>
    </row>
    <row r="204" spans="1:4" x14ac:dyDescent="0.25">
      <c r="A204" s="8"/>
      <c r="B204" s="2" t="s">
        <v>187</v>
      </c>
      <c r="C204" s="8">
        <v>4</v>
      </c>
      <c r="D204" s="2" t="s">
        <v>208</v>
      </c>
    </row>
    <row r="205" spans="1:4" x14ac:dyDescent="0.25">
      <c r="A205" s="8"/>
      <c r="B205" s="2" t="s">
        <v>186</v>
      </c>
      <c r="C205" s="8">
        <v>39</v>
      </c>
      <c r="D205" s="2" t="s">
        <v>104</v>
      </c>
    </row>
    <row r="206" spans="1:4" x14ac:dyDescent="0.25">
      <c r="A206" s="8"/>
      <c r="B206" s="2"/>
      <c r="C206" s="8">
        <v>43</v>
      </c>
      <c r="D206" s="2" t="s">
        <v>112</v>
      </c>
    </row>
    <row r="207" spans="1:4" x14ac:dyDescent="0.25">
      <c r="A207" s="8"/>
      <c r="B207" s="2"/>
      <c r="C207" s="8">
        <v>44</v>
      </c>
      <c r="D207" s="2" t="s">
        <v>256</v>
      </c>
    </row>
    <row r="208" spans="1:4" x14ac:dyDescent="0.25">
      <c r="A208" s="8"/>
      <c r="B208" s="2"/>
      <c r="C208" s="8">
        <v>45</v>
      </c>
      <c r="D208" s="2" t="s">
        <v>257</v>
      </c>
    </row>
    <row r="209" spans="1:4" x14ac:dyDescent="0.25">
      <c r="A209" s="8"/>
      <c r="B209" s="2"/>
      <c r="C209" s="8">
        <v>46</v>
      </c>
      <c r="D209" s="2" t="s">
        <v>258</v>
      </c>
    </row>
    <row r="210" spans="1:4" x14ac:dyDescent="0.25">
      <c r="A210" s="8"/>
      <c r="B210" s="2"/>
      <c r="C210" s="8">
        <v>47</v>
      </c>
      <c r="D210" s="2" t="s">
        <v>259</v>
      </c>
    </row>
    <row r="211" spans="1:4" x14ac:dyDescent="0.25">
      <c r="A211" s="8"/>
      <c r="B211" s="2"/>
      <c r="C211" s="8"/>
      <c r="D211" s="2"/>
    </row>
    <row r="212" spans="1:4" x14ac:dyDescent="0.25">
      <c r="A212" s="8">
        <v>39</v>
      </c>
      <c r="B212" s="2" t="s">
        <v>260</v>
      </c>
      <c r="C212" s="8">
        <v>3</v>
      </c>
      <c r="D212" s="2" t="s">
        <v>205</v>
      </c>
    </row>
    <row r="213" spans="1:4" x14ac:dyDescent="0.25">
      <c r="A213" s="8"/>
      <c r="B213" s="2" t="s">
        <v>189</v>
      </c>
      <c r="C213" s="8">
        <v>43</v>
      </c>
      <c r="D213" s="2" t="s">
        <v>112</v>
      </c>
    </row>
    <row r="214" spans="1:4" x14ac:dyDescent="0.25">
      <c r="A214" s="8"/>
      <c r="B214" s="2" t="s">
        <v>188</v>
      </c>
      <c r="C214" s="8">
        <v>46</v>
      </c>
      <c r="D214" s="2" t="s">
        <v>258</v>
      </c>
    </row>
    <row r="215" spans="1:4" x14ac:dyDescent="0.25">
      <c r="A215" s="8"/>
      <c r="B215" s="2"/>
      <c r="C215" s="8"/>
      <c r="D215" s="2"/>
    </row>
    <row r="216" spans="1:4" x14ac:dyDescent="0.25">
      <c r="A216" s="8">
        <v>40</v>
      </c>
      <c r="B216" s="2" t="s">
        <v>261</v>
      </c>
      <c r="C216" s="8">
        <v>1</v>
      </c>
      <c r="D216" s="2" t="s">
        <v>204</v>
      </c>
    </row>
    <row r="217" spans="1:4" x14ac:dyDescent="0.25">
      <c r="A217" s="8"/>
      <c r="B217" s="2" t="s">
        <v>84</v>
      </c>
      <c r="C217" s="8">
        <v>3</v>
      </c>
      <c r="D217" s="2" t="s">
        <v>205</v>
      </c>
    </row>
    <row r="218" spans="1:4" x14ac:dyDescent="0.25">
      <c r="A218" s="8"/>
      <c r="B218" s="2" t="s">
        <v>190</v>
      </c>
      <c r="C218" s="8">
        <v>29</v>
      </c>
      <c r="D218" s="2" t="s">
        <v>261</v>
      </c>
    </row>
    <row r="219" spans="1:4" x14ac:dyDescent="0.25">
      <c r="A219" s="8"/>
      <c r="B219" s="2"/>
      <c r="C219" s="8">
        <v>30</v>
      </c>
      <c r="D219" s="2" t="s">
        <v>262</v>
      </c>
    </row>
    <row r="220" spans="1:4" x14ac:dyDescent="0.25">
      <c r="A220" s="8"/>
      <c r="B220" s="2"/>
      <c r="C220" s="8"/>
      <c r="D220" s="2"/>
    </row>
    <row r="221" spans="1:4" x14ac:dyDescent="0.25">
      <c r="A221" s="8">
        <v>41</v>
      </c>
      <c r="B221" s="2" t="s">
        <v>192</v>
      </c>
      <c r="C221" s="8">
        <v>1</v>
      </c>
      <c r="D221" s="2" t="s">
        <v>204</v>
      </c>
    </row>
    <row r="222" spans="1:4" x14ac:dyDescent="0.25">
      <c r="A222" s="8"/>
      <c r="B222" s="2" t="s">
        <v>192</v>
      </c>
      <c r="C222" s="8">
        <v>3</v>
      </c>
      <c r="D222" s="2" t="s">
        <v>205</v>
      </c>
    </row>
    <row r="223" spans="1:4" x14ac:dyDescent="0.25">
      <c r="A223" s="8"/>
      <c r="B223" s="2" t="s">
        <v>191</v>
      </c>
      <c r="C223" s="8">
        <v>31</v>
      </c>
      <c r="D223" s="2" t="s">
        <v>239</v>
      </c>
    </row>
    <row r="224" spans="1:4" x14ac:dyDescent="0.25">
      <c r="A224" s="8"/>
      <c r="B224" s="2"/>
      <c r="C224" s="8">
        <v>32</v>
      </c>
      <c r="D224" s="2" t="s">
        <v>240</v>
      </c>
    </row>
    <row r="225" spans="1:4" x14ac:dyDescent="0.25">
      <c r="A225" s="8"/>
      <c r="B225" s="2"/>
      <c r="C225" s="8"/>
      <c r="D225" s="2"/>
    </row>
    <row r="226" spans="1:4" x14ac:dyDescent="0.25">
      <c r="A226" s="8">
        <v>42</v>
      </c>
      <c r="B226" s="2" t="s">
        <v>263</v>
      </c>
      <c r="C226" s="8">
        <v>1</v>
      </c>
      <c r="D226" s="2" t="s">
        <v>204</v>
      </c>
    </row>
    <row r="227" spans="1:4" x14ac:dyDescent="0.25">
      <c r="A227" s="8"/>
      <c r="B227" s="2" t="s">
        <v>194</v>
      </c>
      <c r="C227" s="8">
        <v>33</v>
      </c>
      <c r="D227" s="2" t="s">
        <v>264</v>
      </c>
    </row>
    <row r="228" spans="1:4" x14ac:dyDescent="0.25">
      <c r="A228" s="8"/>
      <c r="B228" s="2" t="s">
        <v>193</v>
      </c>
      <c r="C228" s="8">
        <v>36</v>
      </c>
      <c r="D228" s="2" t="s">
        <v>265</v>
      </c>
    </row>
    <row r="229" spans="1:4" x14ac:dyDescent="0.25">
      <c r="A229" s="8"/>
      <c r="B229" s="2"/>
      <c r="C229" s="8">
        <v>37</v>
      </c>
      <c r="D229" s="2" t="s">
        <v>266</v>
      </c>
    </row>
    <row r="230" spans="1:4" x14ac:dyDescent="0.25">
      <c r="A230" s="8"/>
      <c r="B230" s="2"/>
      <c r="C230" s="8">
        <v>38</v>
      </c>
      <c r="D230" s="2" t="s">
        <v>267</v>
      </c>
    </row>
    <row r="231" spans="1:4" x14ac:dyDescent="0.25">
      <c r="A231" s="8"/>
      <c r="B231" s="2"/>
      <c r="C231" s="8">
        <v>39</v>
      </c>
      <c r="D231" s="2" t="s">
        <v>104</v>
      </c>
    </row>
    <row r="232" spans="1:4" x14ac:dyDescent="0.25">
      <c r="A232" s="8"/>
      <c r="B232" s="2"/>
      <c r="C232" s="8">
        <v>42</v>
      </c>
      <c r="D232" s="2" t="s">
        <v>110</v>
      </c>
    </row>
    <row r="233" spans="1:4" x14ac:dyDescent="0.25">
      <c r="A233" s="8"/>
      <c r="B233" s="2"/>
      <c r="C233" s="8"/>
      <c r="D233" s="2"/>
    </row>
    <row r="234" spans="1:4" x14ac:dyDescent="0.25">
      <c r="A234" s="8">
        <v>43</v>
      </c>
      <c r="B234" s="2" t="s">
        <v>268</v>
      </c>
      <c r="C234" s="8">
        <v>1</v>
      </c>
      <c r="D234" s="2" t="s">
        <v>204</v>
      </c>
    </row>
    <row r="235" spans="1:4" x14ac:dyDescent="0.25">
      <c r="A235" s="8"/>
      <c r="B235" s="2" t="s">
        <v>196</v>
      </c>
      <c r="C235" s="8">
        <v>3</v>
      </c>
      <c r="D235" s="2" t="s">
        <v>205</v>
      </c>
    </row>
    <row r="236" spans="1:4" x14ac:dyDescent="0.25">
      <c r="A236" s="8"/>
      <c r="B236" s="2" t="s">
        <v>195</v>
      </c>
      <c r="C236" s="8">
        <v>34</v>
      </c>
      <c r="D236" s="2" t="s">
        <v>269</v>
      </c>
    </row>
    <row r="237" spans="1:4" x14ac:dyDescent="0.25">
      <c r="A237" s="8"/>
      <c r="B237" s="2"/>
      <c r="C237" s="8">
        <v>35</v>
      </c>
      <c r="D237" s="2" t="s">
        <v>270</v>
      </c>
    </row>
    <row r="238" spans="1:4" x14ac:dyDescent="0.25">
      <c r="A238" s="8"/>
      <c r="B238" s="2"/>
      <c r="C238" s="8">
        <v>36</v>
      </c>
      <c r="D238" s="2" t="s">
        <v>265</v>
      </c>
    </row>
    <row r="239" spans="1:4" x14ac:dyDescent="0.25">
      <c r="A239" s="8"/>
      <c r="B239" s="2"/>
      <c r="C239" s="8">
        <v>37</v>
      </c>
      <c r="D239" s="2" t="s">
        <v>266</v>
      </c>
    </row>
    <row r="240" spans="1:4" x14ac:dyDescent="0.25">
      <c r="A240" s="8"/>
      <c r="B240" s="2"/>
      <c r="C240" s="8">
        <v>38</v>
      </c>
      <c r="D240" s="2" t="s">
        <v>267</v>
      </c>
    </row>
    <row r="241" spans="1:4" x14ac:dyDescent="0.25">
      <c r="A241" s="8"/>
      <c r="B241" s="2"/>
      <c r="C241" s="8">
        <v>39</v>
      </c>
      <c r="D241" s="2" t="s">
        <v>104</v>
      </c>
    </row>
    <row r="242" spans="1:4" x14ac:dyDescent="0.25">
      <c r="A242" s="8"/>
      <c r="B242" s="2"/>
      <c r="C242" s="8">
        <v>42</v>
      </c>
      <c r="D242" s="2" t="s">
        <v>110</v>
      </c>
    </row>
    <row r="243" spans="1:4" x14ac:dyDescent="0.25">
      <c r="A243" s="8"/>
      <c r="B243" s="2"/>
      <c r="C243" s="8"/>
      <c r="D243" s="2"/>
    </row>
    <row r="244" spans="1:4" x14ac:dyDescent="0.25">
      <c r="A244" s="8">
        <v>44</v>
      </c>
      <c r="B244" s="2" t="s">
        <v>104</v>
      </c>
      <c r="C244" s="8">
        <v>1</v>
      </c>
      <c r="D244" s="2" t="s">
        <v>204</v>
      </c>
    </row>
    <row r="245" spans="1:4" x14ac:dyDescent="0.25">
      <c r="A245" s="8"/>
      <c r="B245" s="2" t="s">
        <v>104</v>
      </c>
      <c r="C245" s="8">
        <v>3</v>
      </c>
      <c r="D245" s="2" t="s">
        <v>205</v>
      </c>
    </row>
    <row r="246" spans="1:4" x14ac:dyDescent="0.25">
      <c r="A246" s="8"/>
      <c r="B246" s="2" t="s">
        <v>197</v>
      </c>
      <c r="C246" s="8">
        <v>39</v>
      </c>
      <c r="D246" s="2" t="s">
        <v>104</v>
      </c>
    </row>
    <row r="247" spans="1:4" x14ac:dyDescent="0.25">
      <c r="A247" s="8"/>
      <c r="B247" s="2"/>
      <c r="C247" s="8"/>
      <c r="D247" s="2"/>
    </row>
    <row r="248" spans="1:4" x14ac:dyDescent="0.25">
      <c r="A248" s="8">
        <v>45</v>
      </c>
      <c r="B248" s="2" t="s">
        <v>106</v>
      </c>
      <c r="C248" s="8">
        <v>1</v>
      </c>
      <c r="D248" s="2" t="s">
        <v>204</v>
      </c>
    </row>
    <row r="249" spans="1:4" x14ac:dyDescent="0.25">
      <c r="A249" s="8"/>
      <c r="B249" s="2" t="s">
        <v>106</v>
      </c>
      <c r="C249" s="8">
        <v>3</v>
      </c>
      <c r="D249" s="2" t="s">
        <v>205</v>
      </c>
    </row>
    <row r="250" spans="1:4" x14ac:dyDescent="0.25">
      <c r="A250" s="8"/>
      <c r="B250" s="2" t="s">
        <v>198</v>
      </c>
      <c r="C250" s="8">
        <v>40</v>
      </c>
      <c r="D250" s="2" t="s">
        <v>106</v>
      </c>
    </row>
    <row r="251" spans="1:4" x14ac:dyDescent="0.25">
      <c r="A251" s="8"/>
      <c r="B251" s="2"/>
      <c r="C251" s="8"/>
      <c r="D251" s="2"/>
    </row>
    <row r="252" spans="1:4" x14ac:dyDescent="0.25">
      <c r="A252" s="8">
        <v>46</v>
      </c>
      <c r="B252" s="2" t="s">
        <v>271</v>
      </c>
      <c r="C252" s="86">
        <v>1</v>
      </c>
      <c r="D252" s="87" t="s">
        <v>204</v>
      </c>
    </row>
    <row r="253" spans="1:4" x14ac:dyDescent="0.25">
      <c r="A253" s="8"/>
      <c r="B253" s="2" t="s">
        <v>200</v>
      </c>
      <c r="C253" s="86"/>
      <c r="D253" s="87"/>
    </row>
    <row r="254" spans="1:4" x14ac:dyDescent="0.25">
      <c r="A254" s="8"/>
      <c r="B254" s="2" t="s">
        <v>199</v>
      </c>
      <c r="C254" s="8">
        <v>41</v>
      </c>
      <c r="D254" s="2" t="s">
        <v>271</v>
      </c>
    </row>
    <row r="255" spans="1:4" x14ac:dyDescent="0.25">
      <c r="A255" s="8"/>
      <c r="B255" s="2"/>
      <c r="C255" s="8"/>
      <c r="D255" s="2"/>
    </row>
    <row r="256" spans="1:4" x14ac:dyDescent="0.25">
      <c r="A256" s="8">
        <v>47</v>
      </c>
      <c r="B256" s="2" t="s">
        <v>110</v>
      </c>
      <c r="C256" s="86">
        <v>1</v>
      </c>
      <c r="D256" s="87" t="s">
        <v>204</v>
      </c>
    </row>
    <row r="257" spans="1:4" x14ac:dyDescent="0.25">
      <c r="A257" s="8"/>
      <c r="B257" s="2" t="s">
        <v>110</v>
      </c>
      <c r="C257" s="86"/>
      <c r="D257" s="87"/>
    </row>
    <row r="258" spans="1:4" x14ac:dyDescent="0.25">
      <c r="A258" s="8"/>
      <c r="B258" s="2" t="s">
        <v>201</v>
      </c>
      <c r="C258" s="8">
        <v>42</v>
      </c>
      <c r="D258" s="2" t="s">
        <v>110</v>
      </c>
    </row>
    <row r="259" spans="1:4" x14ac:dyDescent="0.25">
      <c r="A259" s="8"/>
      <c r="B259" s="2"/>
      <c r="C259" s="8"/>
      <c r="D259" s="2"/>
    </row>
    <row r="263" spans="1:4" x14ac:dyDescent="0.25">
      <c r="B263" s="5"/>
    </row>
  </sheetData>
  <mergeCells count="9">
    <mergeCell ref="C256:C257"/>
    <mergeCell ref="D256:D257"/>
    <mergeCell ref="A1:D1"/>
    <mergeCell ref="A3:B3"/>
    <mergeCell ref="C3:D3"/>
    <mergeCell ref="C85:C86"/>
    <mergeCell ref="D85:D86"/>
    <mergeCell ref="C252:C253"/>
    <mergeCell ref="D252:D253"/>
  </mergeCells>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sqref="A1:D1"/>
    </sheetView>
  </sheetViews>
  <sheetFormatPr defaultRowHeight="15" x14ac:dyDescent="0.25"/>
  <cols>
    <col min="1" max="1" width="4" customWidth="1"/>
    <col min="2" max="2" width="22.28515625" customWidth="1"/>
    <col min="3" max="3" width="47.5703125" customWidth="1"/>
    <col min="4" max="4" width="62.28515625" customWidth="1"/>
  </cols>
  <sheetData>
    <row r="1" spans="1:4" ht="18.75" x14ac:dyDescent="0.3">
      <c r="A1" s="104" t="s">
        <v>5093</v>
      </c>
      <c r="B1" s="104"/>
      <c r="C1" s="104"/>
      <c r="D1" s="104"/>
    </row>
    <row r="2" spans="1:4" x14ac:dyDescent="0.25">
      <c r="A2" t="s">
        <v>5094</v>
      </c>
    </row>
    <row r="3" spans="1:4" ht="15.75" thickBot="1" x14ac:dyDescent="0.3"/>
    <row r="4" spans="1:4" ht="15.75" thickTop="1" x14ac:dyDescent="0.25">
      <c r="A4" s="98" t="s">
        <v>0</v>
      </c>
      <c r="B4" s="100" t="s">
        <v>203</v>
      </c>
      <c r="C4" s="100" t="s">
        <v>4</v>
      </c>
      <c r="D4" s="102" t="s">
        <v>5092</v>
      </c>
    </row>
    <row r="5" spans="1:4" ht="15.75" thickBot="1" x14ac:dyDescent="0.3">
      <c r="A5" s="99"/>
      <c r="B5" s="101"/>
      <c r="C5" s="101"/>
      <c r="D5" s="103"/>
    </row>
    <row r="6" spans="1:4" ht="15.75" thickBot="1" x14ac:dyDescent="0.3">
      <c r="A6" s="77">
        <v>1</v>
      </c>
      <c r="B6" s="74" t="s">
        <v>204</v>
      </c>
      <c r="C6" s="74" t="s">
        <v>25</v>
      </c>
      <c r="D6" s="78" t="s">
        <v>23</v>
      </c>
    </row>
    <row r="7" spans="1:4" ht="15.75" thickBot="1" x14ac:dyDescent="0.3">
      <c r="A7" s="77">
        <v>2</v>
      </c>
      <c r="B7" s="74" t="s">
        <v>207</v>
      </c>
      <c r="C7" s="74" t="s">
        <v>27</v>
      </c>
      <c r="D7" s="78" t="s">
        <v>26</v>
      </c>
    </row>
    <row r="8" spans="1:4" ht="15.75" thickBot="1" x14ac:dyDescent="0.3">
      <c r="A8" s="77">
        <v>3</v>
      </c>
      <c r="B8" s="74" t="s">
        <v>205</v>
      </c>
      <c r="C8" s="74" t="s">
        <v>29</v>
      </c>
      <c r="D8" s="78" t="s">
        <v>28</v>
      </c>
    </row>
    <row r="9" spans="1:4" ht="15.75" thickBot="1" x14ac:dyDescent="0.3">
      <c r="A9" s="77">
        <v>4</v>
      </c>
      <c r="B9" s="74" t="s">
        <v>208</v>
      </c>
      <c r="C9" s="74" t="s">
        <v>31</v>
      </c>
      <c r="D9" s="78" t="s">
        <v>30</v>
      </c>
    </row>
    <row r="10" spans="1:4" ht="15.75" thickBot="1" x14ac:dyDescent="0.3">
      <c r="A10" s="77">
        <v>5</v>
      </c>
      <c r="B10" s="74" t="s">
        <v>209</v>
      </c>
      <c r="C10" s="74" t="s">
        <v>36</v>
      </c>
      <c r="D10" s="78" t="s">
        <v>35</v>
      </c>
    </row>
    <row r="11" spans="1:4" ht="15.75" thickBot="1" x14ac:dyDescent="0.3">
      <c r="A11" s="77">
        <v>6</v>
      </c>
      <c r="B11" s="74" t="s">
        <v>210</v>
      </c>
      <c r="C11" s="74" t="s">
        <v>38</v>
      </c>
      <c r="D11" s="78" t="s">
        <v>37</v>
      </c>
    </row>
    <row r="12" spans="1:4" ht="15.75" thickBot="1" x14ac:dyDescent="0.3">
      <c r="A12" s="77">
        <v>7</v>
      </c>
      <c r="B12" s="74" t="s">
        <v>211</v>
      </c>
      <c r="C12" s="74" t="s">
        <v>40</v>
      </c>
      <c r="D12" s="78" t="s">
        <v>39</v>
      </c>
    </row>
    <row r="13" spans="1:4" ht="15.75" thickBot="1" x14ac:dyDescent="0.3">
      <c r="A13" s="77">
        <v>8</v>
      </c>
      <c r="B13" s="74" t="s">
        <v>232</v>
      </c>
      <c r="C13" s="74" t="s">
        <v>42</v>
      </c>
      <c r="D13" s="78" t="s">
        <v>41</v>
      </c>
    </row>
    <row r="14" spans="1:4" ht="15.75" thickBot="1" x14ac:dyDescent="0.3">
      <c r="A14" s="77">
        <v>9</v>
      </c>
      <c r="B14" s="74" t="s">
        <v>216</v>
      </c>
      <c r="C14" s="74" t="s">
        <v>44</v>
      </c>
      <c r="D14" s="78" t="s">
        <v>43</v>
      </c>
    </row>
    <row r="15" spans="1:4" ht="15.75" thickBot="1" x14ac:dyDescent="0.3">
      <c r="A15" s="77">
        <v>10</v>
      </c>
      <c r="B15" s="74" t="s">
        <v>213</v>
      </c>
      <c r="C15" s="74" t="s">
        <v>46</v>
      </c>
      <c r="D15" s="78" t="s">
        <v>45</v>
      </c>
    </row>
    <row r="16" spans="1:4" ht="15.75" thickBot="1" x14ac:dyDescent="0.3">
      <c r="A16" s="77">
        <v>11</v>
      </c>
      <c r="B16" s="74" t="s">
        <v>214</v>
      </c>
      <c r="C16" s="74" t="s">
        <v>48</v>
      </c>
      <c r="D16" s="78" t="s">
        <v>47</v>
      </c>
    </row>
    <row r="17" spans="1:4" ht="15.75" thickBot="1" x14ac:dyDescent="0.3">
      <c r="A17" s="77">
        <v>12</v>
      </c>
      <c r="B17" s="74" t="s">
        <v>236</v>
      </c>
      <c r="C17" s="74" t="s">
        <v>50</v>
      </c>
      <c r="D17" s="78" t="s">
        <v>49</v>
      </c>
    </row>
    <row r="18" spans="1:4" ht="15.75" thickBot="1" x14ac:dyDescent="0.3">
      <c r="A18" s="77">
        <v>13</v>
      </c>
      <c r="B18" s="74" t="s">
        <v>237</v>
      </c>
      <c r="C18" s="74" t="s">
        <v>52</v>
      </c>
      <c r="D18" s="78" t="s">
        <v>51</v>
      </c>
    </row>
    <row r="19" spans="1:4" ht="15.75" thickBot="1" x14ac:dyDescent="0.3">
      <c r="A19" s="77">
        <v>14</v>
      </c>
      <c r="B19" s="74" t="s">
        <v>54</v>
      </c>
      <c r="C19" s="74" t="s">
        <v>54</v>
      </c>
      <c r="D19" s="78" t="s">
        <v>53</v>
      </c>
    </row>
    <row r="20" spans="1:4" ht="15.75" thickBot="1" x14ac:dyDescent="0.3">
      <c r="A20" s="77">
        <v>15</v>
      </c>
      <c r="B20" s="74" t="s">
        <v>241</v>
      </c>
      <c r="C20" s="74" t="s">
        <v>56</v>
      </c>
      <c r="D20" s="78" t="s">
        <v>55</v>
      </c>
    </row>
    <row r="21" spans="1:4" ht="15.75" thickBot="1" x14ac:dyDescent="0.3">
      <c r="A21" s="77">
        <v>16</v>
      </c>
      <c r="B21" s="74" t="s">
        <v>242</v>
      </c>
      <c r="C21" s="74" t="s">
        <v>58</v>
      </c>
      <c r="D21" s="78" t="s">
        <v>57</v>
      </c>
    </row>
    <row r="22" spans="1:4" ht="15.75" thickBot="1" x14ac:dyDescent="0.3">
      <c r="A22" s="77">
        <v>17</v>
      </c>
      <c r="B22" s="74" t="s">
        <v>244</v>
      </c>
      <c r="C22" s="74" t="s">
        <v>60</v>
      </c>
      <c r="D22" s="78" t="s">
        <v>59</v>
      </c>
    </row>
    <row r="23" spans="1:4" ht="15.75" thickBot="1" x14ac:dyDescent="0.3">
      <c r="A23" s="77">
        <v>18</v>
      </c>
      <c r="B23" s="74" t="s">
        <v>243</v>
      </c>
      <c r="C23" s="74" t="s">
        <v>62</v>
      </c>
      <c r="D23" s="78" t="s">
        <v>61</v>
      </c>
    </row>
    <row r="24" spans="1:4" ht="15.75" thickBot="1" x14ac:dyDescent="0.3">
      <c r="A24" s="77">
        <v>19</v>
      </c>
      <c r="B24" s="74" t="s">
        <v>245</v>
      </c>
      <c r="C24" s="74" t="s">
        <v>64</v>
      </c>
      <c r="D24" s="78" t="s">
        <v>63</v>
      </c>
    </row>
    <row r="25" spans="1:4" ht="15.75" thickBot="1" x14ac:dyDescent="0.3">
      <c r="A25" s="77">
        <v>20</v>
      </c>
      <c r="B25" s="74" t="s">
        <v>247</v>
      </c>
      <c r="C25" s="74" t="s">
        <v>66</v>
      </c>
      <c r="D25" s="78" t="s">
        <v>65</v>
      </c>
    </row>
    <row r="26" spans="1:4" ht="15.75" thickBot="1" x14ac:dyDescent="0.3">
      <c r="A26" s="77">
        <v>21</v>
      </c>
      <c r="B26" s="74" t="s">
        <v>246</v>
      </c>
      <c r="C26" s="74" t="s">
        <v>68</v>
      </c>
      <c r="D26" s="78" t="s">
        <v>67</v>
      </c>
    </row>
    <row r="27" spans="1:4" ht="15.75" thickBot="1" x14ac:dyDescent="0.3">
      <c r="A27" s="77">
        <v>22</v>
      </c>
      <c r="B27" s="74" t="s">
        <v>248</v>
      </c>
      <c r="C27" s="74" t="s">
        <v>70</v>
      </c>
      <c r="D27" s="78" t="s">
        <v>69</v>
      </c>
    </row>
    <row r="28" spans="1:4" ht="15.75" thickBot="1" x14ac:dyDescent="0.3">
      <c r="A28" s="77">
        <v>23</v>
      </c>
      <c r="B28" s="74" t="s">
        <v>249</v>
      </c>
      <c r="C28" s="74" t="s">
        <v>72</v>
      </c>
      <c r="D28" s="78" t="s">
        <v>71</v>
      </c>
    </row>
    <row r="29" spans="1:4" ht="15.75" thickBot="1" x14ac:dyDescent="0.3">
      <c r="A29" s="77">
        <v>24</v>
      </c>
      <c r="B29" s="74" t="s">
        <v>74</v>
      </c>
      <c r="C29" s="74" t="s">
        <v>74</v>
      </c>
      <c r="D29" s="78" t="s">
        <v>73</v>
      </c>
    </row>
    <row r="30" spans="1:4" ht="15.75" thickBot="1" x14ac:dyDescent="0.3">
      <c r="A30" s="77">
        <v>25</v>
      </c>
      <c r="B30" s="74" t="s">
        <v>251</v>
      </c>
      <c r="C30" s="74" t="s">
        <v>76</v>
      </c>
      <c r="D30" s="78" t="s">
        <v>75</v>
      </c>
    </row>
    <row r="31" spans="1:4" ht="15.75" thickBot="1" x14ac:dyDescent="0.3">
      <c r="A31" s="77">
        <v>26</v>
      </c>
      <c r="B31" s="74" t="s">
        <v>252</v>
      </c>
      <c r="C31" s="74" t="s">
        <v>78</v>
      </c>
      <c r="D31" s="78" t="s">
        <v>77</v>
      </c>
    </row>
    <row r="32" spans="1:4" ht="15.75" thickBot="1" x14ac:dyDescent="0.3">
      <c r="A32" s="77">
        <v>27</v>
      </c>
      <c r="B32" s="74" t="s">
        <v>253</v>
      </c>
      <c r="C32" s="74" t="s">
        <v>80</v>
      </c>
      <c r="D32" s="78" t="s">
        <v>79</v>
      </c>
    </row>
    <row r="33" spans="1:4" ht="15.75" thickBot="1" x14ac:dyDescent="0.3">
      <c r="A33" s="77">
        <v>28</v>
      </c>
      <c r="B33" s="74" t="s">
        <v>254</v>
      </c>
      <c r="C33" s="74" t="s">
        <v>82</v>
      </c>
      <c r="D33" s="78" t="s">
        <v>81</v>
      </c>
    </row>
    <row r="34" spans="1:4" ht="15.75" thickBot="1" x14ac:dyDescent="0.3">
      <c r="A34" s="77">
        <v>29</v>
      </c>
      <c r="B34" s="74" t="s">
        <v>261</v>
      </c>
      <c r="C34" s="74" t="s">
        <v>84</v>
      </c>
      <c r="D34" s="78" t="s">
        <v>83</v>
      </c>
    </row>
    <row r="35" spans="1:4" ht="15.75" thickBot="1" x14ac:dyDescent="0.3">
      <c r="A35" s="77">
        <v>30</v>
      </c>
      <c r="B35" s="74" t="s">
        <v>262</v>
      </c>
      <c r="C35" s="74" t="s">
        <v>86</v>
      </c>
      <c r="D35" s="78" t="s">
        <v>85</v>
      </c>
    </row>
    <row r="36" spans="1:4" ht="15.75" thickBot="1" x14ac:dyDescent="0.3">
      <c r="A36" s="77">
        <v>31</v>
      </c>
      <c r="B36" s="74" t="s">
        <v>239</v>
      </c>
      <c r="C36" s="74" t="s">
        <v>88</v>
      </c>
      <c r="D36" s="78" t="s">
        <v>87</v>
      </c>
    </row>
    <row r="37" spans="1:4" ht="15.75" thickBot="1" x14ac:dyDescent="0.3">
      <c r="A37" s="77">
        <v>32</v>
      </c>
      <c r="B37" s="74" t="s">
        <v>240</v>
      </c>
      <c r="C37" s="74" t="s">
        <v>90</v>
      </c>
      <c r="D37" s="78" t="s">
        <v>89</v>
      </c>
    </row>
    <row r="38" spans="1:4" ht="15.75" thickBot="1" x14ac:dyDescent="0.3">
      <c r="A38" s="77">
        <v>33</v>
      </c>
      <c r="B38" s="74" t="s">
        <v>264</v>
      </c>
      <c r="C38" s="74" t="s">
        <v>92</v>
      </c>
      <c r="D38" s="78" t="s">
        <v>91</v>
      </c>
    </row>
    <row r="39" spans="1:4" ht="15.75" thickBot="1" x14ac:dyDescent="0.3">
      <c r="A39" s="77">
        <v>34</v>
      </c>
      <c r="B39" s="74" t="s">
        <v>269</v>
      </c>
      <c r="C39" s="74" t="s">
        <v>94</v>
      </c>
      <c r="D39" s="78" t="s">
        <v>93</v>
      </c>
    </row>
    <row r="40" spans="1:4" ht="15.75" thickBot="1" x14ac:dyDescent="0.3">
      <c r="A40" s="77">
        <v>35</v>
      </c>
      <c r="B40" s="74" t="s">
        <v>270</v>
      </c>
      <c r="C40" s="74" t="s">
        <v>96</v>
      </c>
      <c r="D40" s="78" t="s">
        <v>95</v>
      </c>
    </row>
    <row r="41" spans="1:4" ht="15.75" thickBot="1" x14ac:dyDescent="0.3">
      <c r="A41" s="77">
        <v>36</v>
      </c>
      <c r="B41" s="74" t="s">
        <v>265</v>
      </c>
      <c r="C41" s="74" t="s">
        <v>98</v>
      </c>
      <c r="D41" s="78" t="s">
        <v>97</v>
      </c>
    </row>
    <row r="42" spans="1:4" ht="15.75" thickBot="1" x14ac:dyDescent="0.3">
      <c r="A42" s="77">
        <v>37</v>
      </c>
      <c r="B42" s="74" t="s">
        <v>266</v>
      </c>
      <c r="C42" s="74" t="s">
        <v>100</v>
      </c>
      <c r="D42" s="78" t="s">
        <v>99</v>
      </c>
    </row>
    <row r="43" spans="1:4" ht="15.75" thickBot="1" x14ac:dyDescent="0.3">
      <c r="A43" s="77">
        <v>38</v>
      </c>
      <c r="B43" s="74" t="s">
        <v>267</v>
      </c>
      <c r="C43" s="74" t="s">
        <v>102</v>
      </c>
      <c r="D43" s="78" t="s">
        <v>101</v>
      </c>
    </row>
    <row r="44" spans="1:4" ht="15.75" thickBot="1" x14ac:dyDescent="0.3">
      <c r="A44" s="77">
        <v>39</v>
      </c>
      <c r="B44" s="74" t="s">
        <v>104</v>
      </c>
      <c r="C44" s="74" t="s">
        <v>104</v>
      </c>
      <c r="D44" s="78" t="s">
        <v>103</v>
      </c>
    </row>
    <row r="45" spans="1:4" ht="15.75" thickBot="1" x14ac:dyDescent="0.3">
      <c r="A45" s="77">
        <v>40</v>
      </c>
      <c r="B45" s="74" t="s">
        <v>106</v>
      </c>
      <c r="C45" s="74" t="s">
        <v>106</v>
      </c>
      <c r="D45" s="78" t="s">
        <v>105</v>
      </c>
    </row>
    <row r="46" spans="1:4" ht="15.75" thickBot="1" x14ac:dyDescent="0.3">
      <c r="A46" s="77">
        <v>41</v>
      </c>
      <c r="B46" s="74" t="s">
        <v>271</v>
      </c>
      <c r="C46" s="74" t="s">
        <v>108</v>
      </c>
      <c r="D46" s="78" t="s">
        <v>107</v>
      </c>
    </row>
    <row r="47" spans="1:4" ht="15.75" thickBot="1" x14ac:dyDescent="0.3">
      <c r="A47" s="77">
        <v>42</v>
      </c>
      <c r="B47" s="74" t="s">
        <v>110</v>
      </c>
      <c r="C47" s="74" t="s">
        <v>110</v>
      </c>
      <c r="D47" s="78" t="s">
        <v>109</v>
      </c>
    </row>
    <row r="48" spans="1:4" ht="15.75" thickBot="1" x14ac:dyDescent="0.3">
      <c r="A48" s="77">
        <v>43</v>
      </c>
      <c r="B48" s="74" t="s">
        <v>112</v>
      </c>
      <c r="C48" s="74" t="s">
        <v>112</v>
      </c>
      <c r="D48" s="78" t="s">
        <v>111</v>
      </c>
    </row>
    <row r="49" spans="1:4" ht="15.75" thickBot="1" x14ac:dyDescent="0.3">
      <c r="A49" s="77">
        <v>44</v>
      </c>
      <c r="B49" s="74" t="s">
        <v>256</v>
      </c>
      <c r="C49" s="74" t="s">
        <v>114</v>
      </c>
      <c r="D49" s="78" t="s">
        <v>113</v>
      </c>
    </row>
    <row r="50" spans="1:4" ht="15.75" thickBot="1" x14ac:dyDescent="0.3">
      <c r="A50" s="77">
        <v>45</v>
      </c>
      <c r="B50" s="74" t="s">
        <v>257</v>
      </c>
      <c r="C50" s="74" t="s">
        <v>116</v>
      </c>
      <c r="D50" s="78" t="s">
        <v>115</v>
      </c>
    </row>
    <row r="51" spans="1:4" ht="15.75" thickBot="1" x14ac:dyDescent="0.3">
      <c r="A51" s="77">
        <v>46</v>
      </c>
      <c r="B51" s="74" t="s">
        <v>258</v>
      </c>
      <c r="C51" s="74" t="s">
        <v>118</v>
      </c>
      <c r="D51" s="78" t="s">
        <v>117</v>
      </c>
    </row>
    <row r="52" spans="1:4" ht="15.75" thickBot="1" x14ac:dyDescent="0.3">
      <c r="A52" s="77">
        <v>47</v>
      </c>
      <c r="B52" s="74" t="s">
        <v>259</v>
      </c>
      <c r="C52" s="74" t="s">
        <v>120</v>
      </c>
      <c r="D52" s="78" t="s">
        <v>119</v>
      </c>
    </row>
    <row r="53" spans="1:4" ht="15.75" thickBot="1" x14ac:dyDescent="0.3">
      <c r="A53" s="77">
        <v>48</v>
      </c>
      <c r="B53" s="74" t="s">
        <v>34</v>
      </c>
      <c r="C53" s="74" t="s">
        <v>34</v>
      </c>
      <c r="D53" s="78" t="s">
        <v>33</v>
      </c>
    </row>
    <row r="54" spans="1:4" ht="15.75" thickBot="1" x14ac:dyDescent="0.3">
      <c r="A54" s="79">
        <v>49</v>
      </c>
      <c r="B54" s="80" t="s">
        <v>32</v>
      </c>
      <c r="C54" s="80" t="s">
        <v>32</v>
      </c>
      <c r="D54" s="81" t="s">
        <v>30</v>
      </c>
    </row>
    <row r="55" spans="1:4" ht="15.75" thickTop="1" x14ac:dyDescent="0.25"/>
  </sheetData>
  <mergeCells count="5">
    <mergeCell ref="A4:A5"/>
    <mergeCell ref="B4:B5"/>
    <mergeCell ref="C4:C5"/>
    <mergeCell ref="D4:D5"/>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6"/>
  <sheetViews>
    <sheetView topLeftCell="A31" workbookViewId="0">
      <selection activeCell="C26" sqref="C26"/>
    </sheetView>
  </sheetViews>
  <sheetFormatPr defaultRowHeight="15" customHeight="1" x14ac:dyDescent="0.25"/>
  <cols>
    <col min="2" max="2" width="56.140625" customWidth="1"/>
    <col min="3" max="3" width="42.140625" customWidth="1"/>
    <col min="4" max="4" width="77.5703125" customWidth="1"/>
    <col min="5" max="5" width="3.85546875" customWidth="1"/>
    <col min="6" max="6" width="9.140625" style="5"/>
    <col min="7" max="7" width="5.42578125" customWidth="1"/>
    <col min="8" max="8" width="9.140625" style="5"/>
    <col min="9" max="9" width="29.28515625" style="5" customWidth="1"/>
    <col min="10" max="10" width="9.140625" style="5"/>
  </cols>
  <sheetData>
    <row r="1" spans="1:10" ht="15" customHeight="1" x14ac:dyDescent="0.3">
      <c r="A1" s="84" t="s">
        <v>3051</v>
      </c>
      <c r="B1" s="84"/>
      <c r="C1" s="84"/>
      <c r="D1" s="84"/>
    </row>
    <row r="2" spans="1:10" ht="15" customHeight="1" x14ac:dyDescent="0.25">
      <c r="A2" t="s">
        <v>3058</v>
      </c>
    </row>
    <row r="4" spans="1:10" ht="32.25" customHeight="1" x14ac:dyDescent="0.25">
      <c r="A4" s="3" t="s">
        <v>0</v>
      </c>
      <c r="B4" s="3" t="s">
        <v>274</v>
      </c>
      <c r="C4" s="3" t="s">
        <v>275</v>
      </c>
      <c r="D4" s="3" t="s">
        <v>4</v>
      </c>
      <c r="E4" s="3" t="s">
        <v>3052</v>
      </c>
      <c r="F4" s="6" t="s">
        <v>3053</v>
      </c>
      <c r="G4" s="3" t="s">
        <v>3054</v>
      </c>
      <c r="H4" s="6" t="s">
        <v>276</v>
      </c>
      <c r="I4" s="6" t="s">
        <v>277</v>
      </c>
      <c r="J4" s="6" t="s">
        <v>3055</v>
      </c>
    </row>
    <row r="5" spans="1:10" ht="15" customHeight="1" x14ac:dyDescent="0.25">
      <c r="A5" s="2">
        <v>1</v>
      </c>
      <c r="B5" s="2" t="s">
        <v>204</v>
      </c>
      <c r="C5" s="87" t="s">
        <v>278</v>
      </c>
      <c r="D5" s="87" t="s">
        <v>279</v>
      </c>
      <c r="E5" s="87">
        <v>0</v>
      </c>
      <c r="F5" s="86" t="s">
        <v>280</v>
      </c>
      <c r="G5" s="87">
        <v>1</v>
      </c>
      <c r="H5" s="86" t="s">
        <v>281</v>
      </c>
      <c r="I5" s="86"/>
      <c r="J5" s="86" t="s">
        <v>282</v>
      </c>
    </row>
    <row r="6" spans="1:10" ht="15" customHeight="1" x14ac:dyDescent="0.25">
      <c r="A6" s="2"/>
      <c r="B6" s="2" t="s">
        <v>25</v>
      </c>
      <c r="C6" s="87"/>
      <c r="D6" s="87"/>
      <c r="E6" s="87"/>
      <c r="F6" s="86"/>
      <c r="G6" s="87"/>
      <c r="H6" s="86"/>
      <c r="I6" s="86"/>
      <c r="J6" s="86"/>
    </row>
    <row r="7" spans="1:10" ht="15" customHeight="1" x14ac:dyDescent="0.25">
      <c r="A7" s="2"/>
      <c r="B7" s="2" t="s">
        <v>23</v>
      </c>
      <c r="C7" s="2" t="s">
        <v>283</v>
      </c>
      <c r="D7" s="2" t="s">
        <v>284</v>
      </c>
      <c r="E7" s="2">
        <v>1</v>
      </c>
      <c r="F7" s="8"/>
      <c r="G7" s="2">
        <v>2</v>
      </c>
      <c r="H7" s="8"/>
      <c r="I7" s="8"/>
      <c r="J7" s="8" t="s">
        <v>282</v>
      </c>
    </row>
    <row r="8" spans="1:10" ht="15" customHeight="1" x14ac:dyDescent="0.25">
      <c r="A8" s="2"/>
      <c r="B8" s="2"/>
      <c r="C8" s="2"/>
      <c r="D8" s="2"/>
      <c r="E8" s="2"/>
      <c r="F8" s="8"/>
      <c r="G8" s="2"/>
      <c r="H8" s="8"/>
      <c r="I8" s="8"/>
      <c r="J8" s="8"/>
    </row>
    <row r="9" spans="1:10" ht="15" customHeight="1" x14ac:dyDescent="0.25">
      <c r="A9" s="2">
        <v>2</v>
      </c>
      <c r="B9" s="2" t="s">
        <v>207</v>
      </c>
      <c r="C9" s="2" t="s">
        <v>285</v>
      </c>
      <c r="D9" s="2" t="s">
        <v>286</v>
      </c>
      <c r="E9" s="2">
        <v>0</v>
      </c>
      <c r="F9" s="8"/>
      <c r="G9" s="2">
        <v>3</v>
      </c>
      <c r="H9" s="8"/>
      <c r="I9" s="8"/>
      <c r="J9" s="8" t="s">
        <v>282</v>
      </c>
    </row>
    <row r="10" spans="1:10" ht="15" customHeight="1" x14ac:dyDescent="0.25">
      <c r="A10" s="2"/>
      <c r="B10" s="2" t="s">
        <v>27</v>
      </c>
      <c r="C10" s="2" t="s">
        <v>287</v>
      </c>
      <c r="D10" s="2" t="s">
        <v>288</v>
      </c>
      <c r="E10" s="2">
        <v>0</v>
      </c>
      <c r="F10" s="8"/>
      <c r="G10" s="2">
        <v>4</v>
      </c>
      <c r="H10" s="8"/>
      <c r="I10" s="8"/>
      <c r="J10" s="8" t="s">
        <v>282</v>
      </c>
    </row>
    <row r="11" spans="1:10" ht="15" customHeight="1" x14ac:dyDescent="0.25">
      <c r="A11" s="2"/>
      <c r="B11" s="2" t="s">
        <v>26</v>
      </c>
      <c r="C11" s="2" t="s">
        <v>289</v>
      </c>
      <c r="D11" s="2" t="s">
        <v>290</v>
      </c>
      <c r="E11" s="2">
        <v>0</v>
      </c>
      <c r="F11" s="8" t="s">
        <v>280</v>
      </c>
      <c r="G11" s="2">
        <v>5</v>
      </c>
      <c r="H11" s="8" t="s">
        <v>291</v>
      </c>
      <c r="I11" s="8"/>
      <c r="J11" s="8" t="s">
        <v>282</v>
      </c>
    </row>
    <row r="12" spans="1:10" ht="15" customHeight="1" x14ac:dyDescent="0.25">
      <c r="A12" s="2"/>
      <c r="B12" s="2"/>
      <c r="C12" s="2" t="s">
        <v>292</v>
      </c>
      <c r="D12" s="2" t="s">
        <v>293</v>
      </c>
      <c r="E12" s="2">
        <v>0</v>
      </c>
      <c r="F12" s="8" t="s">
        <v>280</v>
      </c>
      <c r="G12" s="2">
        <v>6</v>
      </c>
      <c r="H12" s="8" t="s">
        <v>294</v>
      </c>
      <c r="I12" s="8"/>
      <c r="J12" s="8" t="s">
        <v>282</v>
      </c>
    </row>
    <row r="13" spans="1:10" ht="15" customHeight="1" x14ac:dyDescent="0.25">
      <c r="A13" s="2"/>
      <c r="B13" s="2"/>
      <c r="C13" s="2" t="s">
        <v>295</v>
      </c>
      <c r="D13" s="2" t="s">
        <v>296</v>
      </c>
      <c r="E13" s="2">
        <v>0</v>
      </c>
      <c r="F13" s="8" t="s">
        <v>280</v>
      </c>
      <c r="G13" s="2">
        <v>7</v>
      </c>
      <c r="H13" s="8" t="s">
        <v>281</v>
      </c>
      <c r="I13" s="8"/>
      <c r="J13" s="8" t="s">
        <v>282</v>
      </c>
    </row>
    <row r="14" spans="1:10" ht="15" customHeight="1" x14ac:dyDescent="0.25">
      <c r="A14" s="2"/>
      <c r="B14" s="2"/>
      <c r="C14" s="2" t="s">
        <v>297</v>
      </c>
      <c r="D14" s="2" t="s">
        <v>298</v>
      </c>
      <c r="E14" s="2">
        <v>1</v>
      </c>
      <c r="F14" s="8"/>
      <c r="G14" s="2">
        <v>8</v>
      </c>
      <c r="H14" s="8"/>
      <c r="I14" s="8"/>
      <c r="J14" s="8" t="s">
        <v>282</v>
      </c>
    </row>
    <row r="15" spans="1:10" ht="15" customHeight="1" x14ac:dyDescent="0.25">
      <c r="A15" s="2"/>
      <c r="B15" s="2"/>
      <c r="C15" s="2" t="s">
        <v>299</v>
      </c>
      <c r="D15" s="2" t="s">
        <v>300</v>
      </c>
      <c r="E15" s="2">
        <v>1</v>
      </c>
      <c r="F15" s="8"/>
      <c r="G15" s="2">
        <v>9</v>
      </c>
      <c r="H15" s="8"/>
      <c r="I15" s="8"/>
      <c r="J15" s="8" t="s">
        <v>282</v>
      </c>
    </row>
    <row r="16" spans="1:10" ht="15" customHeight="1" x14ac:dyDescent="0.25">
      <c r="A16" s="2"/>
      <c r="B16" s="2"/>
      <c r="C16" s="2" t="s">
        <v>301</v>
      </c>
      <c r="D16" s="2" t="s">
        <v>302</v>
      </c>
      <c r="E16" s="2">
        <v>1</v>
      </c>
      <c r="F16" s="8"/>
      <c r="G16" s="2">
        <v>10</v>
      </c>
      <c r="H16" s="8"/>
      <c r="I16" s="8"/>
      <c r="J16" s="8" t="s">
        <v>282</v>
      </c>
    </row>
    <row r="17" spans="1:10" ht="15" customHeight="1" x14ac:dyDescent="0.25">
      <c r="A17" s="2"/>
      <c r="B17" s="2"/>
      <c r="C17" s="2" t="s">
        <v>303</v>
      </c>
      <c r="D17" s="2" t="s">
        <v>304</v>
      </c>
      <c r="E17" s="2">
        <v>1</v>
      </c>
      <c r="F17" s="8"/>
      <c r="G17" s="2">
        <v>11</v>
      </c>
      <c r="H17" s="8"/>
      <c r="I17" s="8"/>
      <c r="J17" s="8" t="s">
        <v>282</v>
      </c>
    </row>
    <row r="18" spans="1:10" ht="15" customHeight="1" x14ac:dyDescent="0.25">
      <c r="A18" s="2"/>
      <c r="B18" s="2"/>
      <c r="C18" s="2" t="s">
        <v>305</v>
      </c>
      <c r="D18" s="2" t="s">
        <v>306</v>
      </c>
      <c r="E18" s="2">
        <v>1</v>
      </c>
      <c r="F18" s="8"/>
      <c r="G18" s="2">
        <v>12</v>
      </c>
      <c r="H18" s="8"/>
      <c r="I18" s="8"/>
      <c r="J18" s="8" t="s">
        <v>282</v>
      </c>
    </row>
    <row r="19" spans="1:10" ht="15" customHeight="1" x14ac:dyDescent="0.25">
      <c r="A19" s="2"/>
      <c r="B19" s="2"/>
      <c r="C19" s="2" t="s">
        <v>307</v>
      </c>
      <c r="D19" s="2" t="s">
        <v>308</v>
      </c>
      <c r="E19" s="2">
        <v>1</v>
      </c>
      <c r="F19" s="8"/>
      <c r="G19" s="2">
        <v>13</v>
      </c>
      <c r="H19" s="8"/>
      <c r="I19" s="8"/>
      <c r="J19" s="8" t="s">
        <v>282</v>
      </c>
    </row>
    <row r="20" spans="1:10" ht="15" customHeight="1" x14ac:dyDescent="0.25">
      <c r="A20" s="2"/>
      <c r="B20" s="2"/>
      <c r="C20" s="2" t="s">
        <v>309</v>
      </c>
      <c r="D20" s="2" t="s">
        <v>310</v>
      </c>
      <c r="E20" s="2">
        <v>1</v>
      </c>
      <c r="F20" s="8"/>
      <c r="G20" s="2">
        <v>14</v>
      </c>
      <c r="H20" s="8"/>
      <c r="I20" s="8"/>
      <c r="J20" s="8" t="s">
        <v>282</v>
      </c>
    </row>
    <row r="21" spans="1:10" ht="15" customHeight="1" x14ac:dyDescent="0.25">
      <c r="A21" s="2"/>
      <c r="B21" s="2"/>
      <c r="C21" s="2" t="s">
        <v>311</v>
      </c>
      <c r="D21" s="2" t="s">
        <v>312</v>
      </c>
      <c r="E21" s="2">
        <v>1</v>
      </c>
      <c r="F21" s="8"/>
      <c r="G21" s="2">
        <v>15</v>
      </c>
      <c r="H21" s="8"/>
      <c r="I21" s="8"/>
      <c r="J21" s="8" t="s">
        <v>282</v>
      </c>
    </row>
    <row r="22" spans="1:10" ht="15" customHeight="1" x14ac:dyDescent="0.25">
      <c r="A22" s="2"/>
      <c r="B22" s="2"/>
      <c r="C22" s="2" t="s">
        <v>313</v>
      </c>
      <c r="D22" s="2" t="s">
        <v>314</v>
      </c>
      <c r="E22" s="2">
        <v>1</v>
      </c>
      <c r="F22" s="8"/>
      <c r="G22" s="2">
        <v>16</v>
      </c>
      <c r="H22" s="8"/>
      <c r="I22" s="8"/>
      <c r="J22" s="8" t="s">
        <v>282</v>
      </c>
    </row>
    <row r="23" spans="1:10" ht="15" customHeight="1" x14ac:dyDescent="0.25">
      <c r="A23" s="2"/>
      <c r="B23" s="2"/>
      <c r="C23" s="2" t="s">
        <v>315</v>
      </c>
      <c r="D23" s="2" t="s">
        <v>316</v>
      </c>
      <c r="E23" s="2">
        <v>1</v>
      </c>
      <c r="F23" s="8"/>
      <c r="G23" s="2">
        <v>17</v>
      </c>
      <c r="H23" s="8"/>
      <c r="I23" s="8"/>
      <c r="J23" s="8" t="s">
        <v>282</v>
      </c>
    </row>
    <row r="24" spans="1:10" ht="15" customHeight="1" x14ac:dyDescent="0.25">
      <c r="A24" s="2"/>
      <c r="B24" s="2"/>
      <c r="C24" s="2" t="s">
        <v>317</v>
      </c>
      <c r="D24" s="2" t="s">
        <v>318</v>
      </c>
      <c r="E24" s="2">
        <v>1</v>
      </c>
      <c r="F24" s="8"/>
      <c r="G24" s="2">
        <v>18</v>
      </c>
      <c r="H24" s="8"/>
      <c r="I24" s="8"/>
      <c r="J24" s="8" t="s">
        <v>282</v>
      </c>
    </row>
    <row r="25" spans="1:10" ht="15" customHeight="1" x14ac:dyDescent="0.25">
      <c r="A25" s="2"/>
      <c r="B25" s="2"/>
      <c r="C25" s="2" t="s">
        <v>319</v>
      </c>
      <c r="D25" s="2" t="s">
        <v>320</v>
      </c>
      <c r="E25" s="2">
        <v>1</v>
      </c>
      <c r="F25" s="8"/>
      <c r="G25" s="2">
        <v>19</v>
      </c>
      <c r="H25" s="8"/>
      <c r="I25" s="8"/>
      <c r="J25" s="8" t="s">
        <v>282</v>
      </c>
    </row>
    <row r="26" spans="1:10" ht="15" customHeight="1" x14ac:dyDescent="0.25">
      <c r="A26" s="2"/>
      <c r="B26" s="2"/>
      <c r="C26" s="2" t="s">
        <v>321</v>
      </c>
      <c r="D26" s="2" t="s">
        <v>322</v>
      </c>
      <c r="E26" s="2">
        <v>1</v>
      </c>
      <c r="F26" s="8"/>
      <c r="G26" s="2">
        <v>20</v>
      </c>
      <c r="H26" s="8"/>
      <c r="I26" s="8"/>
      <c r="J26" s="8" t="s">
        <v>282</v>
      </c>
    </row>
    <row r="27" spans="1:10" ht="15" customHeight="1" x14ac:dyDescent="0.25">
      <c r="A27" s="2"/>
      <c r="B27" s="2"/>
      <c r="C27" s="2" t="s">
        <v>323</v>
      </c>
      <c r="D27" s="2" t="s">
        <v>324</v>
      </c>
      <c r="E27" s="2">
        <v>1</v>
      </c>
      <c r="F27" s="8"/>
      <c r="G27" s="2">
        <v>21</v>
      </c>
      <c r="H27" s="8"/>
      <c r="I27" s="8"/>
      <c r="J27" s="8" t="s">
        <v>282</v>
      </c>
    </row>
    <row r="28" spans="1:10" ht="15" customHeight="1" x14ac:dyDescent="0.25">
      <c r="A28" s="2"/>
      <c r="B28" s="2"/>
      <c r="C28" s="2" t="s">
        <v>325</v>
      </c>
      <c r="D28" s="2" t="s">
        <v>326</v>
      </c>
      <c r="E28" s="2">
        <v>1</v>
      </c>
      <c r="F28" s="8"/>
      <c r="G28" s="2">
        <v>22</v>
      </c>
      <c r="H28" s="8"/>
      <c r="I28" s="8"/>
      <c r="J28" s="8" t="s">
        <v>282</v>
      </c>
    </row>
    <row r="29" spans="1:10" ht="15" customHeight="1" x14ac:dyDescent="0.25">
      <c r="A29" s="2"/>
      <c r="B29" s="2"/>
      <c r="C29" s="2" t="s">
        <v>327</v>
      </c>
      <c r="D29" s="2" t="s">
        <v>328</v>
      </c>
      <c r="E29" s="2">
        <v>1</v>
      </c>
      <c r="F29" s="8"/>
      <c r="G29" s="2">
        <v>23</v>
      </c>
      <c r="H29" s="8"/>
      <c r="I29" s="8"/>
      <c r="J29" s="8" t="s">
        <v>282</v>
      </c>
    </row>
    <row r="30" spans="1:10" ht="15" customHeight="1" x14ac:dyDescent="0.25">
      <c r="A30" s="2"/>
      <c r="B30" s="2"/>
      <c r="C30" s="2" t="s">
        <v>329</v>
      </c>
      <c r="D30" s="2" t="s">
        <v>330</v>
      </c>
      <c r="E30" s="2">
        <v>1</v>
      </c>
      <c r="F30" s="8"/>
      <c r="G30" s="2">
        <v>24</v>
      </c>
      <c r="H30" s="8"/>
      <c r="I30" s="8"/>
      <c r="J30" s="8" t="s">
        <v>282</v>
      </c>
    </row>
    <row r="31" spans="1:10" ht="15" customHeight="1" x14ac:dyDescent="0.25">
      <c r="A31" s="2"/>
      <c r="B31" s="2"/>
      <c r="C31" s="2" t="s">
        <v>331</v>
      </c>
      <c r="D31" s="2" t="s">
        <v>332</v>
      </c>
      <c r="E31" s="2">
        <v>1</v>
      </c>
      <c r="F31" s="8"/>
      <c r="G31" s="2">
        <v>25</v>
      </c>
      <c r="H31" s="8"/>
      <c r="I31" s="8"/>
      <c r="J31" s="8" t="s">
        <v>282</v>
      </c>
    </row>
    <row r="32" spans="1:10" ht="15" customHeight="1" x14ac:dyDescent="0.25">
      <c r="A32" s="2"/>
      <c r="B32" s="2"/>
      <c r="C32" s="2" t="s">
        <v>333</v>
      </c>
      <c r="D32" s="2" t="s">
        <v>334</v>
      </c>
      <c r="E32" s="2">
        <v>1</v>
      </c>
      <c r="F32" s="8"/>
      <c r="G32" s="2">
        <v>26</v>
      </c>
      <c r="H32" s="8"/>
      <c r="I32" s="8"/>
      <c r="J32" s="8" t="s">
        <v>282</v>
      </c>
    </row>
    <row r="33" spans="1:10" ht="15" customHeight="1" x14ac:dyDescent="0.25">
      <c r="A33" s="2"/>
      <c r="B33" s="2"/>
      <c r="C33" s="2" t="s">
        <v>335</v>
      </c>
      <c r="D33" s="2" t="s">
        <v>336</v>
      </c>
      <c r="E33" s="2">
        <v>1</v>
      </c>
      <c r="F33" s="8"/>
      <c r="G33" s="2">
        <v>27</v>
      </c>
      <c r="H33" s="8"/>
      <c r="I33" s="8"/>
      <c r="J33" s="8" t="s">
        <v>282</v>
      </c>
    </row>
    <row r="34" spans="1:10" ht="15" customHeight="1" x14ac:dyDescent="0.25">
      <c r="A34" s="2"/>
      <c r="B34" s="2"/>
      <c r="C34" s="2" t="s">
        <v>337</v>
      </c>
      <c r="D34" s="2" t="s">
        <v>338</v>
      </c>
      <c r="E34" s="2">
        <v>1</v>
      </c>
      <c r="F34" s="8"/>
      <c r="G34" s="2">
        <v>28</v>
      </c>
      <c r="H34" s="8"/>
      <c r="I34" s="8"/>
      <c r="J34" s="8" t="s">
        <v>282</v>
      </c>
    </row>
    <row r="35" spans="1:10" ht="15" customHeight="1" x14ac:dyDescent="0.25">
      <c r="A35" s="2"/>
      <c r="B35" s="2"/>
      <c r="C35" s="2" t="s">
        <v>339</v>
      </c>
      <c r="D35" s="2" t="s">
        <v>340</v>
      </c>
      <c r="E35" s="2">
        <v>1</v>
      </c>
      <c r="F35" s="8"/>
      <c r="G35" s="2">
        <v>29</v>
      </c>
      <c r="H35" s="8"/>
      <c r="I35" s="8"/>
      <c r="J35" s="8" t="s">
        <v>282</v>
      </c>
    </row>
    <row r="36" spans="1:10" ht="15" customHeight="1" x14ac:dyDescent="0.25">
      <c r="A36" s="2"/>
      <c r="B36" s="2"/>
      <c r="C36" s="2" t="s">
        <v>341</v>
      </c>
      <c r="D36" s="2" t="s">
        <v>342</v>
      </c>
      <c r="E36" s="2">
        <v>1</v>
      </c>
      <c r="F36" s="8"/>
      <c r="G36" s="2">
        <v>30</v>
      </c>
      <c r="H36" s="8"/>
      <c r="I36" s="8"/>
      <c r="J36" s="8" t="s">
        <v>282</v>
      </c>
    </row>
    <row r="37" spans="1:10" ht="15" customHeight="1" x14ac:dyDescent="0.25">
      <c r="A37" s="2"/>
      <c r="B37" s="2"/>
      <c r="C37" s="2" t="s">
        <v>343</v>
      </c>
      <c r="D37" s="2" t="s">
        <v>344</v>
      </c>
      <c r="E37" s="2">
        <v>1</v>
      </c>
      <c r="F37" s="8"/>
      <c r="G37" s="2">
        <v>31</v>
      </c>
      <c r="H37" s="8"/>
      <c r="I37" s="8"/>
      <c r="J37" s="8" t="s">
        <v>282</v>
      </c>
    </row>
    <row r="38" spans="1:10" ht="15" customHeight="1" x14ac:dyDescent="0.25">
      <c r="A38" s="2"/>
      <c r="B38" s="2"/>
      <c r="C38" s="2" t="s">
        <v>345</v>
      </c>
      <c r="D38" s="2" t="s">
        <v>346</v>
      </c>
      <c r="E38" s="2">
        <v>1</v>
      </c>
      <c r="F38" s="8"/>
      <c r="G38" s="2">
        <v>32</v>
      </c>
      <c r="H38" s="8"/>
      <c r="I38" s="8"/>
      <c r="J38" s="8" t="s">
        <v>282</v>
      </c>
    </row>
    <row r="39" spans="1:10" ht="15" customHeight="1" x14ac:dyDescent="0.25">
      <c r="A39" s="2"/>
      <c r="B39" s="2"/>
      <c r="C39" s="2" t="s">
        <v>347</v>
      </c>
      <c r="D39" s="2" t="s">
        <v>348</v>
      </c>
      <c r="E39" s="2">
        <v>1</v>
      </c>
      <c r="F39" s="8"/>
      <c r="G39" s="2">
        <v>33</v>
      </c>
      <c r="H39" s="8"/>
      <c r="I39" s="8"/>
      <c r="J39" s="8" t="s">
        <v>282</v>
      </c>
    </row>
    <row r="40" spans="1:10" ht="15" customHeight="1" x14ac:dyDescent="0.25">
      <c r="A40" s="2"/>
      <c r="B40" s="2"/>
      <c r="C40" s="2" t="s">
        <v>349</v>
      </c>
      <c r="D40" s="2" t="s">
        <v>350</v>
      </c>
      <c r="E40" s="2">
        <v>1</v>
      </c>
      <c r="F40" s="8"/>
      <c r="G40" s="2">
        <v>34</v>
      </c>
      <c r="H40" s="8"/>
      <c r="I40" s="8"/>
      <c r="J40" s="8" t="s">
        <v>282</v>
      </c>
    </row>
    <row r="41" spans="1:10" ht="15" customHeight="1" x14ac:dyDescent="0.25">
      <c r="A41" s="2"/>
      <c r="B41" s="2"/>
      <c r="C41" s="2" t="s">
        <v>351</v>
      </c>
      <c r="D41" s="2" t="s">
        <v>352</v>
      </c>
      <c r="E41" s="2">
        <v>1</v>
      </c>
      <c r="F41" s="8"/>
      <c r="G41" s="2">
        <v>35</v>
      </c>
      <c r="H41" s="8"/>
      <c r="I41" s="8"/>
      <c r="J41" s="8" t="s">
        <v>282</v>
      </c>
    </row>
    <row r="42" spans="1:10" ht="15" customHeight="1" x14ac:dyDescent="0.25">
      <c r="A42" s="2"/>
      <c r="B42" s="2"/>
      <c r="C42" s="2" t="s">
        <v>353</v>
      </c>
      <c r="D42" s="2" t="s">
        <v>354</v>
      </c>
      <c r="E42" s="2">
        <v>1</v>
      </c>
      <c r="F42" s="8"/>
      <c r="G42" s="2">
        <v>36</v>
      </c>
      <c r="H42" s="8"/>
      <c r="I42" s="8"/>
      <c r="J42" s="8" t="s">
        <v>282</v>
      </c>
    </row>
    <row r="43" spans="1:10" ht="15" customHeight="1" x14ac:dyDescent="0.25">
      <c r="A43" s="2"/>
      <c r="B43" s="2"/>
      <c r="C43" s="2" t="s">
        <v>355</v>
      </c>
      <c r="D43" s="2" t="s">
        <v>356</v>
      </c>
      <c r="E43" s="2">
        <v>1</v>
      </c>
      <c r="F43" s="8"/>
      <c r="G43" s="2">
        <v>37</v>
      </c>
      <c r="H43" s="8"/>
      <c r="I43" s="8"/>
      <c r="J43" s="8" t="s">
        <v>282</v>
      </c>
    </row>
    <row r="44" spans="1:10" ht="15" customHeight="1" x14ac:dyDescent="0.25">
      <c r="A44" s="2"/>
      <c r="B44" s="2"/>
      <c r="C44" s="2" t="s">
        <v>357</v>
      </c>
      <c r="D44" s="2" t="s">
        <v>358</v>
      </c>
      <c r="E44" s="2">
        <v>1</v>
      </c>
      <c r="F44" s="8"/>
      <c r="G44" s="2">
        <v>38</v>
      </c>
      <c r="H44" s="8"/>
      <c r="I44" s="8"/>
      <c r="J44" s="8" t="s">
        <v>282</v>
      </c>
    </row>
    <row r="45" spans="1:10" ht="15" customHeight="1" x14ac:dyDescent="0.25">
      <c r="A45" s="2"/>
      <c r="B45" s="2"/>
      <c r="C45" s="2" t="s">
        <v>359</v>
      </c>
      <c r="D45" s="2" t="s">
        <v>360</v>
      </c>
      <c r="E45" s="2">
        <v>0</v>
      </c>
      <c r="F45" s="8" t="s">
        <v>280</v>
      </c>
      <c r="G45" s="2">
        <v>39</v>
      </c>
      <c r="H45" s="8" t="s">
        <v>361</v>
      </c>
      <c r="I45" s="8"/>
      <c r="J45" s="8" t="s">
        <v>282</v>
      </c>
    </row>
    <row r="46" spans="1:10" ht="15" customHeight="1" x14ac:dyDescent="0.25">
      <c r="A46" s="2"/>
      <c r="B46" s="2"/>
      <c r="C46" s="2" t="s">
        <v>362</v>
      </c>
      <c r="D46" s="2" t="s">
        <v>363</v>
      </c>
      <c r="E46" s="2">
        <v>0</v>
      </c>
      <c r="F46" s="8" t="s">
        <v>280</v>
      </c>
      <c r="G46" s="2">
        <v>40</v>
      </c>
      <c r="H46" s="8" t="s">
        <v>281</v>
      </c>
      <c r="I46" s="8"/>
      <c r="J46" s="8" t="s">
        <v>282</v>
      </c>
    </row>
    <row r="47" spans="1:10" ht="15" customHeight="1" x14ac:dyDescent="0.25">
      <c r="A47" s="2"/>
      <c r="B47" s="2"/>
      <c r="C47" s="2" t="s">
        <v>364</v>
      </c>
      <c r="D47" s="2" t="s">
        <v>365</v>
      </c>
      <c r="E47" s="2">
        <v>1</v>
      </c>
      <c r="F47" s="8"/>
      <c r="G47" s="2">
        <v>41</v>
      </c>
      <c r="H47" s="8"/>
      <c r="I47" s="8"/>
      <c r="J47" s="8" t="s">
        <v>282</v>
      </c>
    </row>
    <row r="48" spans="1:10" ht="15" customHeight="1" x14ac:dyDescent="0.25">
      <c r="A48" s="2"/>
      <c r="B48" s="2"/>
      <c r="C48" s="2" t="s">
        <v>366</v>
      </c>
      <c r="D48" s="2" t="s">
        <v>367</v>
      </c>
      <c r="E48" s="2">
        <v>1</v>
      </c>
      <c r="F48" s="8"/>
      <c r="G48" s="2">
        <v>42</v>
      </c>
      <c r="H48" s="8"/>
      <c r="I48" s="8"/>
      <c r="J48" s="8" t="s">
        <v>282</v>
      </c>
    </row>
    <row r="49" spans="1:10" ht="15" customHeight="1" x14ac:dyDescent="0.25">
      <c r="A49" s="2"/>
      <c r="B49" s="2"/>
      <c r="C49" s="2" t="s">
        <v>368</v>
      </c>
      <c r="D49" s="2" t="s">
        <v>369</v>
      </c>
      <c r="E49" s="2">
        <v>1</v>
      </c>
      <c r="F49" s="8"/>
      <c r="G49" s="2">
        <v>43</v>
      </c>
      <c r="H49" s="8"/>
      <c r="I49" s="8"/>
      <c r="J49" s="8" t="s">
        <v>282</v>
      </c>
    </row>
    <row r="50" spans="1:10" ht="15" customHeight="1" x14ac:dyDescent="0.25">
      <c r="A50" s="2"/>
      <c r="B50" s="2"/>
      <c r="C50" s="2" t="s">
        <v>370</v>
      </c>
      <c r="D50" s="2" t="s">
        <v>371</v>
      </c>
      <c r="E50" s="2">
        <v>1</v>
      </c>
      <c r="F50" s="8"/>
      <c r="G50" s="2">
        <v>44</v>
      </c>
      <c r="H50" s="8"/>
      <c r="I50" s="8"/>
      <c r="J50" s="8" t="s">
        <v>282</v>
      </c>
    </row>
    <row r="51" spans="1:10" ht="15" customHeight="1" x14ac:dyDescent="0.25">
      <c r="A51" s="2"/>
      <c r="B51" s="2"/>
      <c r="C51" s="2" t="s">
        <v>372</v>
      </c>
      <c r="D51" s="2" t="s">
        <v>373</v>
      </c>
      <c r="E51" s="2">
        <v>1</v>
      </c>
      <c r="F51" s="8"/>
      <c r="G51" s="2">
        <v>45</v>
      </c>
      <c r="H51" s="8"/>
      <c r="I51" s="8"/>
      <c r="J51" s="8" t="s">
        <v>282</v>
      </c>
    </row>
    <row r="52" spans="1:10" ht="15" customHeight="1" x14ac:dyDescent="0.25">
      <c r="A52" s="2"/>
      <c r="B52" s="2"/>
      <c r="C52" s="2" t="s">
        <v>374</v>
      </c>
      <c r="D52" s="2" t="s">
        <v>375</v>
      </c>
      <c r="E52" s="2">
        <v>1</v>
      </c>
      <c r="F52" s="8"/>
      <c r="G52" s="2">
        <v>46</v>
      </c>
      <c r="H52" s="8"/>
      <c r="I52" s="8"/>
      <c r="J52" s="8" t="s">
        <v>282</v>
      </c>
    </row>
    <row r="53" spans="1:10" ht="15" customHeight="1" x14ac:dyDescent="0.25">
      <c r="A53" s="2"/>
      <c r="B53" s="2"/>
      <c r="C53" s="2" t="s">
        <v>376</v>
      </c>
      <c r="D53" s="2" t="s">
        <v>377</v>
      </c>
      <c r="E53" s="2">
        <v>1</v>
      </c>
      <c r="F53" s="8"/>
      <c r="G53" s="2">
        <v>47</v>
      </c>
      <c r="H53" s="8"/>
      <c r="I53" s="8"/>
      <c r="J53" s="8" t="s">
        <v>282</v>
      </c>
    </row>
    <row r="54" spans="1:10" ht="15" customHeight="1" x14ac:dyDescent="0.25">
      <c r="A54" s="2"/>
      <c r="B54" s="2"/>
      <c r="C54" s="2" t="s">
        <v>378</v>
      </c>
      <c r="D54" s="2" t="s">
        <v>379</v>
      </c>
      <c r="E54" s="2">
        <v>1</v>
      </c>
      <c r="F54" s="8"/>
      <c r="G54" s="2">
        <v>48</v>
      </c>
      <c r="H54" s="8"/>
      <c r="I54" s="8"/>
      <c r="J54" s="8" t="s">
        <v>282</v>
      </c>
    </row>
    <row r="55" spans="1:10" ht="15" customHeight="1" x14ac:dyDescent="0.25">
      <c r="A55" s="2"/>
      <c r="B55" s="2"/>
      <c r="C55" s="2" t="s">
        <v>380</v>
      </c>
      <c r="D55" s="2" t="s">
        <v>381</v>
      </c>
      <c r="E55" s="2">
        <v>1</v>
      </c>
      <c r="F55" s="8"/>
      <c r="G55" s="2">
        <v>49</v>
      </c>
      <c r="H55" s="8"/>
      <c r="I55" s="8"/>
      <c r="J55" s="8" t="s">
        <v>282</v>
      </c>
    </row>
    <row r="56" spans="1:10" ht="15" customHeight="1" x14ac:dyDescent="0.25">
      <c r="A56" s="2"/>
      <c r="B56" s="2"/>
      <c r="C56" s="2" t="s">
        <v>382</v>
      </c>
      <c r="D56" s="2" t="s">
        <v>383</v>
      </c>
      <c r="E56" s="2">
        <v>1</v>
      </c>
      <c r="F56" s="8"/>
      <c r="G56" s="2">
        <v>50</v>
      </c>
      <c r="H56" s="8"/>
      <c r="I56" s="8"/>
      <c r="J56" s="8" t="s">
        <v>282</v>
      </c>
    </row>
    <row r="57" spans="1:10" ht="15" customHeight="1" x14ac:dyDescent="0.25">
      <c r="A57" s="2"/>
      <c r="B57" s="2"/>
      <c r="C57" s="2" t="s">
        <v>384</v>
      </c>
      <c r="D57" s="2" t="s">
        <v>385</v>
      </c>
      <c r="E57" s="2">
        <v>1</v>
      </c>
      <c r="F57" s="8"/>
      <c r="G57" s="2">
        <v>51</v>
      </c>
      <c r="H57" s="8"/>
      <c r="I57" s="8"/>
      <c r="J57" s="8" t="s">
        <v>282</v>
      </c>
    </row>
    <row r="58" spans="1:10" ht="15" customHeight="1" x14ac:dyDescent="0.25">
      <c r="A58" s="2"/>
      <c r="B58" s="2"/>
      <c r="C58" s="2" t="s">
        <v>386</v>
      </c>
      <c r="D58" s="2" t="s">
        <v>387</v>
      </c>
      <c r="E58" s="2">
        <v>1</v>
      </c>
      <c r="F58" s="8"/>
      <c r="G58" s="2">
        <v>52</v>
      </c>
      <c r="H58" s="8"/>
      <c r="I58" s="8"/>
      <c r="J58" s="8" t="s">
        <v>282</v>
      </c>
    </row>
    <row r="59" spans="1:10" ht="15" customHeight="1" x14ac:dyDescent="0.25">
      <c r="A59" s="2"/>
      <c r="B59" s="2"/>
      <c r="C59" s="2" t="s">
        <v>388</v>
      </c>
      <c r="D59" s="2" t="s">
        <v>389</v>
      </c>
      <c r="E59" s="2">
        <v>1</v>
      </c>
      <c r="F59" s="8"/>
      <c r="G59" s="2">
        <v>53</v>
      </c>
      <c r="H59" s="8"/>
      <c r="I59" s="8"/>
      <c r="J59" s="8" t="s">
        <v>282</v>
      </c>
    </row>
    <row r="60" spans="1:10" ht="15" customHeight="1" x14ac:dyDescent="0.25">
      <c r="A60" s="2"/>
      <c r="B60" s="2"/>
      <c r="C60" s="2" t="s">
        <v>390</v>
      </c>
      <c r="D60" s="2" t="s">
        <v>391</v>
      </c>
      <c r="E60" s="2">
        <v>1</v>
      </c>
      <c r="F60" s="8"/>
      <c r="G60" s="2">
        <v>54</v>
      </c>
      <c r="H60" s="8"/>
      <c r="I60" s="8"/>
      <c r="J60" s="8" t="s">
        <v>282</v>
      </c>
    </row>
    <row r="61" spans="1:10" ht="15" customHeight="1" x14ac:dyDescent="0.25">
      <c r="A61" s="2"/>
      <c r="B61" s="2"/>
      <c r="C61" s="2" t="s">
        <v>392</v>
      </c>
      <c r="D61" s="2" t="s">
        <v>393</v>
      </c>
      <c r="E61" s="2">
        <v>1</v>
      </c>
      <c r="F61" s="8"/>
      <c r="G61" s="2">
        <v>55</v>
      </c>
      <c r="H61" s="8"/>
      <c r="I61" s="8"/>
      <c r="J61" s="8" t="s">
        <v>282</v>
      </c>
    </row>
    <row r="62" spans="1:10" ht="15" customHeight="1" x14ac:dyDescent="0.25">
      <c r="A62" s="2"/>
      <c r="B62" s="2"/>
      <c r="C62" s="2" t="s">
        <v>394</v>
      </c>
      <c r="D62" s="2" t="s">
        <v>395</v>
      </c>
      <c r="E62" s="2">
        <v>1</v>
      </c>
      <c r="F62" s="8"/>
      <c r="G62" s="2">
        <v>56</v>
      </c>
      <c r="H62" s="8"/>
      <c r="I62" s="8"/>
      <c r="J62" s="8" t="s">
        <v>282</v>
      </c>
    </row>
    <row r="63" spans="1:10" ht="15" customHeight="1" x14ac:dyDescent="0.25">
      <c r="A63" s="2"/>
      <c r="B63" s="2"/>
      <c r="C63" s="2" t="s">
        <v>396</v>
      </c>
      <c r="D63" s="2" t="s">
        <v>397</v>
      </c>
      <c r="E63" s="2">
        <v>1</v>
      </c>
      <c r="F63" s="8"/>
      <c r="G63" s="2">
        <v>57</v>
      </c>
      <c r="H63" s="8"/>
      <c r="I63" s="8"/>
      <c r="J63" s="8" t="s">
        <v>282</v>
      </c>
    </row>
    <row r="64" spans="1:10" ht="15" customHeight="1" x14ac:dyDescent="0.25">
      <c r="A64" s="2"/>
      <c r="B64" s="2"/>
      <c r="C64" s="2" t="s">
        <v>398</v>
      </c>
      <c r="D64" s="2" t="s">
        <v>399</v>
      </c>
      <c r="E64" s="2">
        <v>1</v>
      </c>
      <c r="F64" s="8"/>
      <c r="G64" s="2">
        <v>58</v>
      </c>
      <c r="H64" s="8"/>
      <c r="I64" s="8"/>
      <c r="J64" s="8" t="s">
        <v>282</v>
      </c>
    </row>
    <row r="65" spans="1:10" ht="15" customHeight="1" x14ac:dyDescent="0.25">
      <c r="A65" s="2"/>
      <c r="B65" s="2"/>
      <c r="C65" s="2" t="s">
        <v>400</v>
      </c>
      <c r="D65" s="2" t="s">
        <v>401</v>
      </c>
      <c r="E65" s="2">
        <v>1</v>
      </c>
      <c r="F65" s="8"/>
      <c r="G65" s="2">
        <v>59</v>
      </c>
      <c r="H65" s="8"/>
      <c r="I65" s="8"/>
      <c r="J65" s="8" t="s">
        <v>282</v>
      </c>
    </row>
    <row r="66" spans="1:10" ht="15" customHeight="1" x14ac:dyDescent="0.25">
      <c r="A66" s="2"/>
      <c r="B66" s="2"/>
      <c r="C66" s="2" t="s">
        <v>402</v>
      </c>
      <c r="D66" s="2" t="s">
        <v>403</v>
      </c>
      <c r="E66" s="2">
        <v>1</v>
      </c>
      <c r="F66" s="8"/>
      <c r="G66" s="2">
        <v>60</v>
      </c>
      <c r="H66" s="8"/>
      <c r="I66" s="8"/>
      <c r="J66" s="8" t="s">
        <v>282</v>
      </c>
    </row>
    <row r="67" spans="1:10" ht="15" customHeight="1" x14ac:dyDescent="0.25">
      <c r="A67" s="2"/>
      <c r="B67" s="2"/>
      <c r="C67" s="2" t="s">
        <v>404</v>
      </c>
      <c r="D67" s="2" t="s">
        <v>405</v>
      </c>
      <c r="E67" s="2">
        <v>1</v>
      </c>
      <c r="F67" s="8"/>
      <c r="G67" s="2">
        <v>61</v>
      </c>
      <c r="H67" s="8"/>
      <c r="I67" s="8"/>
      <c r="J67" s="8" t="s">
        <v>282</v>
      </c>
    </row>
    <row r="68" spans="1:10" ht="15" customHeight="1" x14ac:dyDescent="0.25">
      <c r="A68" s="2"/>
      <c r="B68" s="2"/>
      <c r="C68" s="2" t="s">
        <v>406</v>
      </c>
      <c r="D68" s="2" t="s">
        <v>407</v>
      </c>
      <c r="E68" s="2">
        <v>1</v>
      </c>
      <c r="F68" s="8"/>
      <c r="G68" s="2">
        <v>62</v>
      </c>
      <c r="H68" s="8"/>
      <c r="I68" s="8"/>
      <c r="J68" s="8" t="s">
        <v>282</v>
      </c>
    </row>
    <row r="69" spans="1:10" ht="15" customHeight="1" x14ac:dyDescent="0.25">
      <c r="A69" s="2"/>
      <c r="B69" s="2"/>
      <c r="C69" s="2" t="s">
        <v>408</v>
      </c>
      <c r="D69" s="2" t="s">
        <v>409</v>
      </c>
      <c r="E69" s="2">
        <v>1</v>
      </c>
      <c r="F69" s="8"/>
      <c r="G69" s="2">
        <v>63</v>
      </c>
      <c r="H69" s="8"/>
      <c r="I69" s="8"/>
      <c r="J69" s="8" t="s">
        <v>282</v>
      </c>
    </row>
    <row r="70" spans="1:10" ht="15" customHeight="1" x14ac:dyDescent="0.25">
      <c r="A70" s="2"/>
      <c r="B70" s="2"/>
      <c r="C70" s="2" t="s">
        <v>410</v>
      </c>
      <c r="D70" s="2" t="s">
        <v>411</v>
      </c>
      <c r="E70" s="2">
        <v>1</v>
      </c>
      <c r="F70" s="8"/>
      <c r="G70" s="2">
        <v>64</v>
      </c>
      <c r="H70" s="8"/>
      <c r="I70" s="8"/>
      <c r="J70" s="8" t="s">
        <v>282</v>
      </c>
    </row>
    <row r="71" spans="1:10" ht="15" customHeight="1" x14ac:dyDescent="0.25">
      <c r="A71" s="2"/>
      <c r="B71" s="2"/>
      <c r="C71" s="2" t="s">
        <v>412</v>
      </c>
      <c r="D71" s="2" t="s">
        <v>413</v>
      </c>
      <c r="E71" s="2">
        <v>1</v>
      </c>
      <c r="F71" s="8"/>
      <c r="G71" s="2">
        <v>65</v>
      </c>
      <c r="H71" s="8"/>
      <c r="I71" s="8"/>
      <c r="J71" s="8" t="s">
        <v>282</v>
      </c>
    </row>
    <row r="72" spans="1:10" ht="15" customHeight="1" x14ac:dyDescent="0.25">
      <c r="A72" s="2"/>
      <c r="B72" s="2"/>
      <c r="C72" s="2" t="s">
        <v>414</v>
      </c>
      <c r="D72" s="2" t="s">
        <v>415</v>
      </c>
      <c r="E72" s="2">
        <v>1</v>
      </c>
      <c r="F72" s="8"/>
      <c r="G72" s="2">
        <v>66</v>
      </c>
      <c r="H72" s="8"/>
      <c r="I72" s="8"/>
      <c r="J72" s="8" t="s">
        <v>282</v>
      </c>
    </row>
    <row r="73" spans="1:10" ht="15" customHeight="1" x14ac:dyDescent="0.25">
      <c r="A73" s="2"/>
      <c r="B73" s="2"/>
      <c r="C73" s="2" t="s">
        <v>416</v>
      </c>
      <c r="D73" s="2" t="s">
        <v>417</v>
      </c>
      <c r="E73" s="2">
        <v>1</v>
      </c>
      <c r="F73" s="8"/>
      <c r="G73" s="2">
        <v>67</v>
      </c>
      <c r="H73" s="8"/>
      <c r="I73" s="8"/>
      <c r="J73" s="8" t="s">
        <v>282</v>
      </c>
    </row>
    <row r="74" spans="1:10" ht="15" customHeight="1" x14ac:dyDescent="0.25">
      <c r="A74" s="2"/>
      <c r="B74" s="2"/>
      <c r="C74" s="2" t="s">
        <v>418</v>
      </c>
      <c r="D74" s="2" t="s">
        <v>419</v>
      </c>
      <c r="E74" s="2">
        <v>1</v>
      </c>
      <c r="F74" s="8"/>
      <c r="G74" s="2">
        <v>68</v>
      </c>
      <c r="H74" s="8"/>
      <c r="I74" s="8"/>
      <c r="J74" s="8" t="s">
        <v>282</v>
      </c>
    </row>
    <row r="75" spans="1:10" ht="15" customHeight="1" x14ac:dyDescent="0.25">
      <c r="A75" s="2"/>
      <c r="B75" s="2"/>
      <c r="C75" s="2" t="s">
        <v>420</v>
      </c>
      <c r="D75" s="2" t="s">
        <v>421</v>
      </c>
      <c r="E75" s="2">
        <v>1</v>
      </c>
      <c r="F75" s="8"/>
      <c r="G75" s="2">
        <v>69</v>
      </c>
      <c r="H75" s="8"/>
      <c r="I75" s="8"/>
      <c r="J75" s="8" t="s">
        <v>282</v>
      </c>
    </row>
    <row r="76" spans="1:10" ht="15" customHeight="1" x14ac:dyDescent="0.25">
      <c r="A76" s="2"/>
      <c r="B76" s="2"/>
      <c r="C76" s="2" t="s">
        <v>422</v>
      </c>
      <c r="D76" s="2" t="s">
        <v>423</v>
      </c>
      <c r="E76" s="2">
        <v>1</v>
      </c>
      <c r="F76" s="8"/>
      <c r="G76" s="2">
        <v>70</v>
      </c>
      <c r="H76" s="8"/>
      <c r="I76" s="8"/>
      <c r="J76" s="8" t="s">
        <v>282</v>
      </c>
    </row>
    <row r="77" spans="1:10" ht="15" customHeight="1" x14ac:dyDescent="0.25">
      <c r="A77" s="2"/>
      <c r="B77" s="2"/>
      <c r="C77" s="2" t="s">
        <v>424</v>
      </c>
      <c r="D77" s="2" t="s">
        <v>425</v>
      </c>
      <c r="E77" s="2">
        <v>1</v>
      </c>
      <c r="F77" s="8"/>
      <c r="G77" s="2">
        <v>71</v>
      </c>
      <c r="H77" s="8"/>
      <c r="I77" s="8"/>
      <c r="J77" s="8" t="s">
        <v>282</v>
      </c>
    </row>
    <row r="78" spans="1:10" ht="15" customHeight="1" x14ac:dyDescent="0.25">
      <c r="A78" s="2"/>
      <c r="B78" s="2"/>
      <c r="C78" s="2" t="s">
        <v>426</v>
      </c>
      <c r="D78" s="2" t="s">
        <v>427</v>
      </c>
      <c r="E78" s="2">
        <v>0</v>
      </c>
      <c r="F78" s="8" t="s">
        <v>280</v>
      </c>
      <c r="G78" s="2">
        <v>72</v>
      </c>
      <c r="H78" s="8" t="s">
        <v>428</v>
      </c>
      <c r="I78" s="8"/>
      <c r="J78" s="8" t="s">
        <v>282</v>
      </c>
    </row>
    <row r="79" spans="1:10" ht="15" customHeight="1" x14ac:dyDescent="0.25">
      <c r="A79" s="2"/>
      <c r="B79" s="2"/>
      <c r="C79" s="2"/>
      <c r="D79" s="2"/>
      <c r="E79" s="2"/>
      <c r="F79" s="8"/>
      <c r="G79" s="2"/>
      <c r="H79" s="8"/>
      <c r="I79" s="8"/>
      <c r="J79" s="8"/>
    </row>
    <row r="80" spans="1:10" ht="15" customHeight="1" x14ac:dyDescent="0.25">
      <c r="A80" s="2">
        <v>3</v>
      </c>
      <c r="B80" s="2" t="s">
        <v>205</v>
      </c>
      <c r="C80" s="2" t="s">
        <v>429</v>
      </c>
      <c r="D80" s="2" t="s">
        <v>430</v>
      </c>
      <c r="E80" s="2">
        <v>0</v>
      </c>
      <c r="F80" s="8" t="s">
        <v>431</v>
      </c>
      <c r="G80" s="2">
        <v>73</v>
      </c>
      <c r="H80" s="8" t="s">
        <v>281</v>
      </c>
      <c r="I80" s="8"/>
      <c r="J80" s="8" t="s">
        <v>432</v>
      </c>
    </row>
    <row r="81" spans="1:10" ht="15" customHeight="1" x14ac:dyDescent="0.25">
      <c r="A81" s="2"/>
      <c r="B81" s="2" t="s">
        <v>29</v>
      </c>
      <c r="C81" s="2" t="s">
        <v>433</v>
      </c>
      <c r="D81" s="2" t="s">
        <v>434</v>
      </c>
      <c r="E81" s="2">
        <v>1</v>
      </c>
      <c r="F81" s="8" t="s">
        <v>431</v>
      </c>
      <c r="G81" s="2">
        <v>74</v>
      </c>
      <c r="H81" s="8" t="s">
        <v>281</v>
      </c>
      <c r="I81" s="8"/>
      <c r="J81" s="8" t="s">
        <v>432</v>
      </c>
    </row>
    <row r="82" spans="1:10" ht="15" customHeight="1" x14ac:dyDescent="0.25">
      <c r="A82" s="2"/>
      <c r="B82" s="2" t="s">
        <v>28</v>
      </c>
      <c r="C82" s="2" t="s">
        <v>435</v>
      </c>
      <c r="D82" s="2" t="s">
        <v>436</v>
      </c>
      <c r="E82" s="2">
        <v>2</v>
      </c>
      <c r="F82" s="8" t="s">
        <v>437</v>
      </c>
      <c r="G82" s="2">
        <v>75</v>
      </c>
      <c r="H82" s="8"/>
      <c r="I82" s="8"/>
      <c r="J82" s="8" t="s">
        <v>432</v>
      </c>
    </row>
    <row r="83" spans="1:10" ht="15" customHeight="1" x14ac:dyDescent="0.25">
      <c r="A83" s="2"/>
      <c r="B83" s="2"/>
      <c r="C83" s="2" t="s">
        <v>438</v>
      </c>
      <c r="D83" s="2" t="s">
        <v>439</v>
      </c>
      <c r="E83" s="2">
        <v>2</v>
      </c>
      <c r="F83" s="8" t="s">
        <v>437</v>
      </c>
      <c r="G83" s="2">
        <v>76</v>
      </c>
      <c r="H83" s="8"/>
      <c r="I83" s="8"/>
      <c r="J83" s="8" t="s">
        <v>432</v>
      </c>
    </row>
    <row r="84" spans="1:10" ht="15" customHeight="1" x14ac:dyDescent="0.25">
      <c r="A84" s="2"/>
      <c r="B84" s="2"/>
      <c r="C84" s="2" t="s">
        <v>440</v>
      </c>
      <c r="D84" s="2" t="s">
        <v>441</v>
      </c>
      <c r="E84" s="2">
        <v>1</v>
      </c>
      <c r="F84" s="8" t="s">
        <v>442</v>
      </c>
      <c r="G84" s="2">
        <v>77</v>
      </c>
      <c r="H84" s="8"/>
      <c r="I84" s="8"/>
      <c r="J84" s="8" t="s">
        <v>432</v>
      </c>
    </row>
    <row r="85" spans="1:10" ht="15" customHeight="1" x14ac:dyDescent="0.25">
      <c r="A85" s="2"/>
      <c r="B85" s="2"/>
      <c r="C85" s="2"/>
      <c r="D85" s="2"/>
      <c r="E85" s="2"/>
      <c r="F85" s="8"/>
      <c r="G85" s="2"/>
      <c r="H85" s="8"/>
      <c r="I85" s="8"/>
      <c r="J85" s="8"/>
    </row>
    <row r="86" spans="1:10" ht="15" customHeight="1" x14ac:dyDescent="0.25">
      <c r="A86" s="2">
        <v>4</v>
      </c>
      <c r="B86" s="2" t="s">
        <v>208</v>
      </c>
      <c r="C86" s="2" t="s">
        <v>443</v>
      </c>
      <c r="D86" s="2" t="s">
        <v>444</v>
      </c>
      <c r="E86" s="2">
        <v>0</v>
      </c>
      <c r="F86" s="8"/>
      <c r="G86" s="2">
        <v>78</v>
      </c>
      <c r="H86" s="8"/>
      <c r="I86" s="8"/>
      <c r="J86" s="8" t="s">
        <v>432</v>
      </c>
    </row>
    <row r="87" spans="1:10" ht="15" customHeight="1" x14ac:dyDescent="0.25">
      <c r="A87" s="2"/>
      <c r="B87" s="2" t="s">
        <v>31</v>
      </c>
      <c r="C87" s="2" t="s">
        <v>445</v>
      </c>
      <c r="D87" s="2" t="s">
        <v>446</v>
      </c>
      <c r="E87" s="2">
        <v>0</v>
      </c>
      <c r="F87" s="8" t="s">
        <v>280</v>
      </c>
      <c r="G87" s="2">
        <v>79</v>
      </c>
      <c r="H87" s="8" t="s">
        <v>447</v>
      </c>
      <c r="I87" s="8"/>
      <c r="J87" s="8" t="s">
        <v>432</v>
      </c>
    </row>
    <row r="88" spans="1:10" ht="15" customHeight="1" x14ac:dyDescent="0.25">
      <c r="A88" s="2"/>
      <c r="B88" s="2" t="s">
        <v>30</v>
      </c>
      <c r="C88" s="2" t="s">
        <v>448</v>
      </c>
      <c r="D88" s="2" t="s">
        <v>449</v>
      </c>
      <c r="E88" s="2">
        <v>0</v>
      </c>
      <c r="F88" s="8"/>
      <c r="G88" s="2">
        <v>80</v>
      </c>
      <c r="H88" s="8"/>
      <c r="I88" s="8"/>
      <c r="J88" s="8" t="s">
        <v>432</v>
      </c>
    </row>
    <row r="89" spans="1:10" ht="15" customHeight="1" x14ac:dyDescent="0.25">
      <c r="A89" s="2"/>
      <c r="B89" s="2"/>
      <c r="C89" s="2" t="s">
        <v>450</v>
      </c>
      <c r="D89" s="2" t="s">
        <v>451</v>
      </c>
      <c r="E89" s="2">
        <v>0</v>
      </c>
      <c r="F89" s="8"/>
      <c r="G89" s="2">
        <v>81</v>
      </c>
      <c r="H89" s="8"/>
      <c r="I89" s="8"/>
      <c r="J89" s="8" t="s">
        <v>432</v>
      </c>
    </row>
    <row r="90" spans="1:10" ht="15" customHeight="1" x14ac:dyDescent="0.25">
      <c r="A90" s="2"/>
      <c r="B90" s="2"/>
      <c r="C90" s="2" t="s">
        <v>452</v>
      </c>
      <c r="D90" s="2" t="s">
        <v>453</v>
      </c>
      <c r="E90" s="2">
        <v>0</v>
      </c>
      <c r="F90" s="8"/>
      <c r="G90" s="2">
        <v>82</v>
      </c>
      <c r="H90" s="8"/>
      <c r="I90" s="8"/>
      <c r="J90" s="8" t="s">
        <v>432</v>
      </c>
    </row>
    <row r="91" spans="1:10" ht="15" customHeight="1" x14ac:dyDescent="0.25">
      <c r="A91" s="2"/>
      <c r="B91" s="2"/>
      <c r="C91" s="2"/>
      <c r="D91" s="2"/>
      <c r="E91" s="2"/>
      <c r="F91" s="8"/>
      <c r="G91" s="2"/>
      <c r="H91" s="8"/>
      <c r="I91" s="8"/>
      <c r="J91" s="8"/>
    </row>
    <row r="92" spans="1:10" ht="15" customHeight="1" x14ac:dyDescent="0.25">
      <c r="A92" s="2">
        <v>5</v>
      </c>
      <c r="B92" s="2" t="s">
        <v>209</v>
      </c>
      <c r="C92" s="2" t="s">
        <v>454</v>
      </c>
      <c r="D92" s="2" t="s">
        <v>455</v>
      </c>
      <c r="E92" s="2">
        <v>0</v>
      </c>
      <c r="F92" s="8" t="s">
        <v>456</v>
      </c>
      <c r="G92" s="2">
        <v>83</v>
      </c>
      <c r="H92" s="8"/>
      <c r="I92" s="8"/>
      <c r="J92" s="8" t="s">
        <v>432</v>
      </c>
    </row>
    <row r="93" spans="1:10" ht="15" customHeight="1" x14ac:dyDescent="0.25">
      <c r="A93" s="2"/>
      <c r="B93" s="2" t="s">
        <v>36</v>
      </c>
      <c r="C93" s="2" t="s">
        <v>457</v>
      </c>
      <c r="D93" s="2" t="s">
        <v>458</v>
      </c>
      <c r="E93" s="2">
        <v>0</v>
      </c>
      <c r="F93" s="8" t="s">
        <v>459</v>
      </c>
      <c r="G93" s="2">
        <v>84</v>
      </c>
      <c r="H93" s="8"/>
      <c r="I93" s="8"/>
      <c r="J93" s="8" t="s">
        <v>432</v>
      </c>
    </row>
    <row r="94" spans="1:10" ht="15" customHeight="1" x14ac:dyDescent="0.25">
      <c r="A94" s="2"/>
      <c r="B94" s="2" t="s">
        <v>35</v>
      </c>
      <c r="C94" s="2" t="s">
        <v>460</v>
      </c>
      <c r="D94" s="2" t="s">
        <v>461</v>
      </c>
      <c r="E94" s="2">
        <v>0</v>
      </c>
      <c r="F94" s="8" t="s">
        <v>459</v>
      </c>
      <c r="G94" s="2">
        <v>85</v>
      </c>
      <c r="H94" s="8"/>
      <c r="I94" s="8"/>
      <c r="J94" s="8" t="s">
        <v>432</v>
      </c>
    </row>
    <row r="95" spans="1:10" ht="15" customHeight="1" x14ac:dyDescent="0.25">
      <c r="A95" s="2"/>
      <c r="B95" s="2"/>
      <c r="C95" s="2"/>
      <c r="D95" s="2"/>
      <c r="E95" s="2"/>
      <c r="F95" s="8"/>
      <c r="G95" s="2"/>
      <c r="H95" s="8"/>
      <c r="I95" s="8"/>
      <c r="J95" s="8"/>
    </row>
    <row r="96" spans="1:10" ht="15" customHeight="1" x14ac:dyDescent="0.25">
      <c r="A96" s="2">
        <v>6</v>
      </c>
      <c r="B96" s="2" t="s">
        <v>210</v>
      </c>
      <c r="C96" s="2" t="s">
        <v>462</v>
      </c>
      <c r="D96" s="2" t="s">
        <v>463</v>
      </c>
      <c r="E96" s="2">
        <v>0</v>
      </c>
      <c r="F96" s="8" t="s">
        <v>456</v>
      </c>
      <c r="G96" s="2">
        <v>86</v>
      </c>
      <c r="H96" s="8"/>
      <c r="I96" s="8"/>
      <c r="J96" s="8" t="s">
        <v>432</v>
      </c>
    </row>
    <row r="97" spans="1:10" ht="15" customHeight="1" x14ac:dyDescent="0.25">
      <c r="A97" s="2"/>
      <c r="B97" s="2" t="s">
        <v>38</v>
      </c>
      <c r="C97" s="2" t="s">
        <v>464</v>
      </c>
      <c r="D97" s="2" t="s">
        <v>465</v>
      </c>
      <c r="E97" s="2">
        <v>0</v>
      </c>
      <c r="F97" s="8" t="s">
        <v>459</v>
      </c>
      <c r="G97" s="2">
        <v>87</v>
      </c>
      <c r="H97" s="8"/>
      <c r="I97" s="8"/>
      <c r="J97" s="8" t="s">
        <v>432</v>
      </c>
    </row>
    <row r="98" spans="1:10" ht="15" customHeight="1" x14ac:dyDescent="0.25">
      <c r="A98" s="2"/>
      <c r="B98" s="2" t="s">
        <v>37</v>
      </c>
      <c r="C98" s="2" t="s">
        <v>466</v>
      </c>
      <c r="D98" s="2" t="s">
        <v>467</v>
      </c>
      <c r="E98" s="2">
        <v>0</v>
      </c>
      <c r="F98" s="8" t="s">
        <v>459</v>
      </c>
      <c r="G98" s="2">
        <v>88</v>
      </c>
      <c r="H98" s="8"/>
      <c r="I98" s="8"/>
      <c r="J98" s="8" t="s">
        <v>432</v>
      </c>
    </row>
    <row r="99" spans="1:10" ht="15" customHeight="1" x14ac:dyDescent="0.25">
      <c r="A99" s="2"/>
      <c r="B99" s="2"/>
      <c r="C99" s="2"/>
      <c r="D99" s="2"/>
      <c r="E99" s="2"/>
      <c r="F99" s="8"/>
      <c r="G99" s="2"/>
      <c r="H99" s="8"/>
      <c r="I99" s="8"/>
      <c r="J99" s="8"/>
    </row>
    <row r="100" spans="1:10" ht="15" customHeight="1" x14ac:dyDescent="0.25">
      <c r="A100" s="2">
        <v>7</v>
      </c>
      <c r="B100" s="2" t="s">
        <v>211</v>
      </c>
      <c r="C100" s="2" t="s">
        <v>468</v>
      </c>
      <c r="D100" s="2" t="s">
        <v>469</v>
      </c>
      <c r="E100" s="2">
        <v>0</v>
      </c>
      <c r="F100" s="8" t="s">
        <v>456</v>
      </c>
      <c r="G100" s="2">
        <v>89</v>
      </c>
      <c r="H100" s="8"/>
      <c r="I100" s="8"/>
      <c r="J100" s="8" t="s">
        <v>432</v>
      </c>
    </row>
    <row r="101" spans="1:10" ht="15" customHeight="1" x14ac:dyDescent="0.25">
      <c r="A101" s="2"/>
      <c r="B101" s="2" t="s">
        <v>40</v>
      </c>
      <c r="C101" s="2" t="s">
        <v>470</v>
      </c>
      <c r="D101" s="2" t="s">
        <v>471</v>
      </c>
      <c r="E101" s="2">
        <v>0</v>
      </c>
      <c r="F101" s="8" t="s">
        <v>280</v>
      </c>
      <c r="G101" s="2">
        <v>90</v>
      </c>
      <c r="H101" s="8" t="s">
        <v>281</v>
      </c>
      <c r="I101" s="8"/>
      <c r="J101" s="8" t="s">
        <v>432</v>
      </c>
    </row>
    <row r="102" spans="1:10" ht="15" customHeight="1" x14ac:dyDescent="0.25">
      <c r="A102" s="2"/>
      <c r="B102" s="2" t="s">
        <v>39</v>
      </c>
      <c r="C102" s="2" t="s">
        <v>472</v>
      </c>
      <c r="D102" s="2" t="s">
        <v>473</v>
      </c>
      <c r="E102" s="2">
        <v>1</v>
      </c>
      <c r="F102" s="8"/>
      <c r="G102" s="2">
        <v>91</v>
      </c>
      <c r="H102" s="8"/>
      <c r="I102" s="8"/>
      <c r="J102" s="8" t="s">
        <v>432</v>
      </c>
    </row>
    <row r="103" spans="1:10" ht="15" customHeight="1" x14ac:dyDescent="0.25">
      <c r="A103" s="2"/>
      <c r="B103" s="2"/>
      <c r="C103" s="2" t="s">
        <v>474</v>
      </c>
      <c r="D103" s="2" t="s">
        <v>475</v>
      </c>
      <c r="E103" s="2">
        <v>1</v>
      </c>
      <c r="F103" s="8"/>
      <c r="G103" s="2">
        <v>92</v>
      </c>
      <c r="H103" s="8"/>
      <c r="I103" s="8"/>
      <c r="J103" s="8" t="s">
        <v>432</v>
      </c>
    </row>
    <row r="104" spans="1:10" ht="15" customHeight="1" x14ac:dyDescent="0.25">
      <c r="A104" s="2"/>
      <c r="B104" s="2"/>
      <c r="C104" s="2" t="s">
        <v>476</v>
      </c>
      <c r="D104" s="2" t="s">
        <v>477</v>
      </c>
      <c r="E104" s="2">
        <v>1</v>
      </c>
      <c r="F104" s="8"/>
      <c r="G104" s="2">
        <v>93</v>
      </c>
      <c r="H104" s="8"/>
      <c r="I104" s="8"/>
      <c r="J104" s="8" t="s">
        <v>432</v>
      </c>
    </row>
    <row r="105" spans="1:10" ht="15" customHeight="1" x14ac:dyDescent="0.25">
      <c r="A105" s="2"/>
      <c r="B105" s="2"/>
      <c r="C105" s="2" t="s">
        <v>478</v>
      </c>
      <c r="D105" s="2" t="s">
        <v>479</v>
      </c>
      <c r="E105" s="2">
        <v>1</v>
      </c>
      <c r="F105" s="8"/>
      <c r="G105" s="2">
        <v>94</v>
      </c>
      <c r="H105" s="8"/>
      <c r="I105" s="8"/>
      <c r="J105" s="8" t="s">
        <v>432</v>
      </c>
    </row>
    <row r="106" spans="1:10" ht="15" customHeight="1" x14ac:dyDescent="0.25">
      <c r="A106" s="2"/>
      <c r="B106" s="2"/>
      <c r="C106" s="2" t="s">
        <v>480</v>
      </c>
      <c r="D106" s="2" t="s">
        <v>481</v>
      </c>
      <c r="E106" s="2">
        <v>1</v>
      </c>
      <c r="F106" s="8"/>
      <c r="G106" s="2">
        <v>95</v>
      </c>
      <c r="H106" s="8"/>
      <c r="I106" s="8"/>
      <c r="J106" s="8" t="s">
        <v>432</v>
      </c>
    </row>
    <row r="107" spans="1:10" ht="15" customHeight="1" x14ac:dyDescent="0.25">
      <c r="A107" s="2"/>
      <c r="B107" s="2"/>
      <c r="C107" s="2" t="s">
        <v>482</v>
      </c>
      <c r="D107" s="2" t="s">
        <v>483</v>
      </c>
      <c r="E107" s="2">
        <v>1</v>
      </c>
      <c r="F107" s="8"/>
      <c r="G107" s="2">
        <v>96</v>
      </c>
      <c r="H107" s="8"/>
      <c r="I107" s="8"/>
      <c r="J107" s="8" t="s">
        <v>432</v>
      </c>
    </row>
    <row r="108" spans="1:10" ht="15" customHeight="1" x14ac:dyDescent="0.25">
      <c r="A108" s="2"/>
      <c r="B108" s="2"/>
      <c r="C108" s="2" t="s">
        <v>484</v>
      </c>
      <c r="D108" s="2" t="s">
        <v>485</v>
      </c>
      <c r="E108" s="2">
        <v>1</v>
      </c>
      <c r="F108" s="8"/>
      <c r="G108" s="2">
        <v>97</v>
      </c>
      <c r="H108" s="8"/>
      <c r="I108" s="8"/>
      <c r="J108" s="8" t="s">
        <v>432</v>
      </c>
    </row>
    <row r="109" spans="1:10" ht="15" customHeight="1" x14ac:dyDescent="0.25">
      <c r="A109" s="2"/>
      <c r="B109" s="2"/>
      <c r="C109" s="2" t="s">
        <v>486</v>
      </c>
      <c r="D109" s="2" t="s">
        <v>487</v>
      </c>
      <c r="E109" s="2">
        <v>1</v>
      </c>
      <c r="F109" s="8"/>
      <c r="G109" s="2">
        <v>98</v>
      </c>
      <c r="H109" s="8"/>
      <c r="I109" s="8"/>
      <c r="J109" s="8" t="s">
        <v>432</v>
      </c>
    </row>
    <row r="110" spans="1:10" ht="15" customHeight="1" x14ac:dyDescent="0.25">
      <c r="A110" s="2"/>
      <c r="B110" s="2"/>
      <c r="C110" s="2" t="s">
        <v>488</v>
      </c>
      <c r="D110" s="2" t="s">
        <v>489</v>
      </c>
      <c r="E110" s="2">
        <v>1</v>
      </c>
      <c r="F110" s="8"/>
      <c r="G110" s="2">
        <v>99</v>
      </c>
      <c r="H110" s="8"/>
      <c r="I110" s="8"/>
      <c r="J110" s="8" t="s">
        <v>432</v>
      </c>
    </row>
    <row r="111" spans="1:10" ht="15" customHeight="1" x14ac:dyDescent="0.25">
      <c r="A111" s="2"/>
      <c r="B111" s="2"/>
      <c r="C111" s="2" t="s">
        <v>490</v>
      </c>
      <c r="D111" s="2" t="s">
        <v>491</v>
      </c>
      <c r="E111" s="2">
        <v>1</v>
      </c>
      <c r="F111" s="8"/>
      <c r="G111" s="2">
        <v>100</v>
      </c>
      <c r="H111" s="8"/>
      <c r="I111" s="8"/>
      <c r="J111" s="8" t="s">
        <v>432</v>
      </c>
    </row>
    <row r="112" spans="1:10" ht="15" customHeight="1" x14ac:dyDescent="0.25">
      <c r="A112" s="2"/>
      <c r="B112" s="2"/>
      <c r="C112" s="2" t="s">
        <v>492</v>
      </c>
      <c r="D112" s="2" t="s">
        <v>493</v>
      </c>
      <c r="E112" s="2">
        <v>1</v>
      </c>
      <c r="F112" s="8"/>
      <c r="G112" s="2">
        <v>101</v>
      </c>
      <c r="H112" s="8"/>
      <c r="I112" s="8"/>
      <c r="J112" s="8" t="s">
        <v>432</v>
      </c>
    </row>
    <row r="113" spans="1:10" ht="15" customHeight="1" x14ac:dyDescent="0.25">
      <c r="A113" s="2"/>
      <c r="B113" s="2"/>
      <c r="C113" s="2" t="s">
        <v>494</v>
      </c>
      <c r="D113" s="2" t="s">
        <v>495</v>
      </c>
      <c r="E113" s="2">
        <v>1</v>
      </c>
      <c r="F113" s="8"/>
      <c r="G113" s="2">
        <v>102</v>
      </c>
      <c r="H113" s="8"/>
      <c r="I113" s="8"/>
      <c r="J113" s="8" t="s">
        <v>432</v>
      </c>
    </row>
    <row r="114" spans="1:10" ht="15" customHeight="1" x14ac:dyDescent="0.25">
      <c r="A114" s="2"/>
      <c r="B114" s="2"/>
      <c r="C114" s="2" t="s">
        <v>496</v>
      </c>
      <c r="D114" s="2" t="s">
        <v>497</v>
      </c>
      <c r="E114" s="2">
        <v>1</v>
      </c>
      <c r="F114" s="8"/>
      <c r="G114" s="2">
        <v>103</v>
      </c>
      <c r="H114" s="8"/>
      <c r="I114" s="8"/>
      <c r="J114" s="8" t="s">
        <v>432</v>
      </c>
    </row>
    <row r="115" spans="1:10" ht="15" customHeight="1" x14ac:dyDescent="0.25">
      <c r="A115" s="2"/>
      <c r="B115" s="2"/>
      <c r="C115" s="2" t="s">
        <v>498</v>
      </c>
      <c r="D115" s="2" t="s">
        <v>499</v>
      </c>
      <c r="E115" s="2">
        <v>1</v>
      </c>
      <c r="F115" s="8"/>
      <c r="G115" s="2">
        <v>104</v>
      </c>
      <c r="H115" s="8"/>
      <c r="I115" s="8"/>
      <c r="J115" s="8" t="s">
        <v>432</v>
      </c>
    </row>
    <row r="116" spans="1:10" ht="15" customHeight="1" x14ac:dyDescent="0.25">
      <c r="A116" s="2"/>
      <c r="B116" s="2"/>
      <c r="C116" s="2" t="s">
        <v>500</v>
      </c>
      <c r="D116" s="2" t="s">
        <v>501</v>
      </c>
      <c r="E116" s="2">
        <v>1</v>
      </c>
      <c r="F116" s="8"/>
      <c r="G116" s="2">
        <v>105</v>
      </c>
      <c r="H116" s="8"/>
      <c r="I116" s="8"/>
      <c r="J116" s="8" t="s">
        <v>432</v>
      </c>
    </row>
    <row r="117" spans="1:10" ht="15" customHeight="1" x14ac:dyDescent="0.25">
      <c r="A117" s="2"/>
      <c r="B117" s="2"/>
      <c r="C117" s="2" t="s">
        <v>502</v>
      </c>
      <c r="D117" s="2" t="s">
        <v>503</v>
      </c>
      <c r="E117" s="2">
        <v>1</v>
      </c>
      <c r="F117" s="8"/>
      <c r="G117" s="2">
        <v>106</v>
      </c>
      <c r="H117" s="8"/>
      <c r="I117" s="8"/>
      <c r="J117" s="8" t="s">
        <v>432</v>
      </c>
    </row>
    <row r="118" spans="1:10" ht="15" customHeight="1" x14ac:dyDescent="0.25">
      <c r="A118" s="2"/>
      <c r="B118" s="2"/>
      <c r="C118" s="2" t="s">
        <v>504</v>
      </c>
      <c r="D118" s="2" t="s">
        <v>505</v>
      </c>
      <c r="E118" s="2">
        <v>1</v>
      </c>
      <c r="F118" s="8"/>
      <c r="G118" s="2">
        <v>107</v>
      </c>
      <c r="H118" s="8"/>
      <c r="I118" s="8"/>
      <c r="J118" s="8" t="s">
        <v>432</v>
      </c>
    </row>
    <row r="119" spans="1:10" ht="15" customHeight="1" x14ac:dyDescent="0.25">
      <c r="A119" s="2"/>
      <c r="B119" s="2"/>
      <c r="C119" s="2" t="s">
        <v>506</v>
      </c>
      <c r="D119" s="2" t="s">
        <v>507</v>
      </c>
      <c r="E119" s="2">
        <v>1</v>
      </c>
      <c r="F119" s="8"/>
      <c r="G119" s="2">
        <v>108</v>
      </c>
      <c r="H119" s="8"/>
      <c r="I119" s="8"/>
      <c r="J119" s="8" t="s">
        <v>432</v>
      </c>
    </row>
    <row r="120" spans="1:10" ht="15" customHeight="1" x14ac:dyDescent="0.25">
      <c r="A120" s="2"/>
      <c r="B120" s="2"/>
      <c r="C120" s="2" t="s">
        <v>508</v>
      </c>
      <c r="D120" s="2" t="s">
        <v>509</v>
      </c>
      <c r="E120" s="2">
        <v>1</v>
      </c>
      <c r="F120" s="8"/>
      <c r="G120" s="2">
        <v>109</v>
      </c>
      <c r="H120" s="8"/>
      <c r="I120" s="8"/>
      <c r="J120" s="8" t="s">
        <v>432</v>
      </c>
    </row>
    <row r="121" spans="1:10" ht="15" customHeight="1" x14ac:dyDescent="0.25">
      <c r="A121" s="2"/>
      <c r="B121" s="2"/>
      <c r="C121" s="2" t="s">
        <v>510</v>
      </c>
      <c r="D121" s="2" t="s">
        <v>511</v>
      </c>
      <c r="E121" s="2">
        <v>1</v>
      </c>
      <c r="F121" s="8"/>
      <c r="G121" s="2">
        <v>110</v>
      </c>
      <c r="H121" s="8"/>
      <c r="I121" s="8"/>
      <c r="J121" s="8" t="s">
        <v>432</v>
      </c>
    </row>
    <row r="122" spans="1:10" ht="15" customHeight="1" x14ac:dyDescent="0.25">
      <c r="A122" s="2"/>
      <c r="B122" s="2"/>
      <c r="C122" s="2" t="s">
        <v>512</v>
      </c>
      <c r="D122" s="2" t="s">
        <v>513</v>
      </c>
      <c r="E122" s="2">
        <v>1</v>
      </c>
      <c r="F122" s="8"/>
      <c r="G122" s="2">
        <v>111</v>
      </c>
      <c r="H122" s="8"/>
      <c r="I122" s="8"/>
      <c r="J122" s="8" t="s">
        <v>432</v>
      </c>
    </row>
    <row r="123" spans="1:10" ht="15" customHeight="1" x14ac:dyDescent="0.25">
      <c r="A123" s="2"/>
      <c r="B123" s="2"/>
      <c r="C123" s="2" t="s">
        <v>514</v>
      </c>
      <c r="D123" s="2" t="s">
        <v>515</v>
      </c>
      <c r="E123" s="2">
        <v>1</v>
      </c>
      <c r="F123" s="8"/>
      <c r="G123" s="2">
        <v>112</v>
      </c>
      <c r="H123" s="8"/>
      <c r="I123" s="8"/>
      <c r="J123" s="8" t="s">
        <v>432</v>
      </c>
    </row>
    <row r="124" spans="1:10" ht="15" customHeight="1" x14ac:dyDescent="0.25">
      <c r="A124" s="2"/>
      <c r="B124" s="2"/>
      <c r="C124" s="2" t="s">
        <v>516</v>
      </c>
      <c r="D124" s="2" t="s">
        <v>517</v>
      </c>
      <c r="E124" s="2">
        <v>1</v>
      </c>
      <c r="F124" s="8"/>
      <c r="G124" s="2">
        <v>113</v>
      </c>
      <c r="H124" s="8"/>
      <c r="I124" s="8"/>
      <c r="J124" s="8" t="s">
        <v>432</v>
      </c>
    </row>
    <row r="125" spans="1:10" ht="15" customHeight="1" x14ac:dyDescent="0.25">
      <c r="A125" s="2"/>
      <c r="B125" s="2"/>
      <c r="C125" s="2" t="s">
        <v>518</v>
      </c>
      <c r="D125" s="2" t="s">
        <v>519</v>
      </c>
      <c r="E125" s="2">
        <v>1</v>
      </c>
      <c r="F125" s="8"/>
      <c r="G125" s="2">
        <v>114</v>
      </c>
      <c r="H125" s="8"/>
      <c r="I125" s="8"/>
      <c r="J125" s="8" t="s">
        <v>432</v>
      </c>
    </row>
    <row r="126" spans="1:10" ht="15" customHeight="1" x14ac:dyDescent="0.25">
      <c r="A126" s="2"/>
      <c r="B126" s="2"/>
      <c r="C126" s="2" t="s">
        <v>520</v>
      </c>
      <c r="D126" s="2" t="s">
        <v>521</v>
      </c>
      <c r="E126" s="2">
        <v>1</v>
      </c>
      <c r="F126" s="8"/>
      <c r="G126" s="2">
        <v>115</v>
      </c>
      <c r="H126" s="8"/>
      <c r="I126" s="8"/>
      <c r="J126" s="8" t="s">
        <v>432</v>
      </c>
    </row>
    <row r="127" spans="1:10" ht="15" customHeight="1" x14ac:dyDescent="0.25">
      <c r="A127" s="2"/>
      <c r="B127" s="2"/>
      <c r="C127" s="2" t="s">
        <v>522</v>
      </c>
      <c r="D127" s="2" t="s">
        <v>523</v>
      </c>
      <c r="E127" s="2">
        <v>1</v>
      </c>
      <c r="F127" s="8"/>
      <c r="G127" s="2">
        <v>116</v>
      </c>
      <c r="H127" s="8"/>
      <c r="I127" s="8"/>
      <c r="J127" s="8" t="s">
        <v>432</v>
      </c>
    </row>
    <row r="128" spans="1:10" ht="15" customHeight="1" x14ac:dyDescent="0.25">
      <c r="A128" s="2"/>
      <c r="B128" s="2"/>
      <c r="C128" s="2" t="s">
        <v>524</v>
      </c>
      <c r="D128" s="2" t="s">
        <v>525</v>
      </c>
      <c r="E128" s="2">
        <v>1</v>
      </c>
      <c r="F128" s="8"/>
      <c r="G128" s="2">
        <v>117</v>
      </c>
      <c r="H128" s="8"/>
      <c r="I128" s="8"/>
      <c r="J128" s="8" t="s">
        <v>432</v>
      </c>
    </row>
    <row r="129" spans="1:10" ht="15" customHeight="1" x14ac:dyDescent="0.25">
      <c r="A129" s="2"/>
      <c r="B129" s="2"/>
      <c r="C129" s="2" t="s">
        <v>526</v>
      </c>
      <c r="D129" s="2" t="s">
        <v>527</v>
      </c>
      <c r="E129" s="2">
        <v>1</v>
      </c>
      <c r="F129" s="8"/>
      <c r="G129" s="2">
        <v>118</v>
      </c>
      <c r="H129" s="8"/>
      <c r="I129" s="8"/>
      <c r="J129" s="8" t="s">
        <v>432</v>
      </c>
    </row>
    <row r="130" spans="1:10" ht="15" customHeight="1" x14ac:dyDescent="0.25">
      <c r="A130" s="2"/>
      <c r="B130" s="2"/>
      <c r="C130" s="2" t="s">
        <v>528</v>
      </c>
      <c r="D130" s="2" t="s">
        <v>529</v>
      </c>
      <c r="E130" s="2">
        <v>1</v>
      </c>
      <c r="F130" s="8"/>
      <c r="G130" s="2">
        <v>119</v>
      </c>
      <c r="H130" s="8"/>
      <c r="I130" s="8"/>
      <c r="J130" s="8" t="s">
        <v>432</v>
      </c>
    </row>
    <row r="131" spans="1:10" ht="15" customHeight="1" x14ac:dyDescent="0.25">
      <c r="A131" s="2"/>
      <c r="B131" s="2"/>
      <c r="C131" s="2" t="s">
        <v>530</v>
      </c>
      <c r="D131" s="2" t="s">
        <v>531</v>
      </c>
      <c r="E131" s="2">
        <v>1</v>
      </c>
      <c r="F131" s="8"/>
      <c r="G131" s="2">
        <v>120</v>
      </c>
      <c r="H131" s="8"/>
      <c r="I131" s="8"/>
      <c r="J131" s="8" t="s">
        <v>432</v>
      </c>
    </row>
    <row r="132" spans="1:10" ht="15" customHeight="1" x14ac:dyDescent="0.25">
      <c r="A132" s="2"/>
      <c r="B132" s="2"/>
      <c r="C132" s="2" t="s">
        <v>532</v>
      </c>
      <c r="D132" s="2" t="s">
        <v>533</v>
      </c>
      <c r="E132" s="2">
        <v>1</v>
      </c>
      <c r="F132" s="8"/>
      <c r="G132" s="2">
        <v>121</v>
      </c>
      <c r="H132" s="8"/>
      <c r="I132" s="8"/>
      <c r="J132" s="8" t="s">
        <v>432</v>
      </c>
    </row>
    <row r="133" spans="1:10" ht="15" customHeight="1" x14ac:dyDescent="0.25">
      <c r="A133" s="2"/>
      <c r="B133" s="2"/>
      <c r="C133" s="2"/>
      <c r="D133" s="2"/>
      <c r="E133" s="2"/>
      <c r="F133" s="8"/>
      <c r="G133" s="2"/>
      <c r="H133" s="8"/>
      <c r="I133" s="8"/>
      <c r="J133" s="8"/>
    </row>
    <row r="134" spans="1:10" ht="15" customHeight="1" x14ac:dyDescent="0.25">
      <c r="A134" s="2">
        <v>8</v>
      </c>
      <c r="B134" s="2" t="s">
        <v>232</v>
      </c>
      <c r="C134" s="2" t="s">
        <v>534</v>
      </c>
      <c r="D134" s="2" t="s">
        <v>535</v>
      </c>
      <c r="E134" s="2">
        <v>0</v>
      </c>
      <c r="F134" s="8" t="s">
        <v>280</v>
      </c>
      <c r="G134" s="2">
        <v>122</v>
      </c>
      <c r="H134" s="8" t="s">
        <v>281</v>
      </c>
      <c r="I134" s="8"/>
      <c r="J134" s="8" t="s">
        <v>432</v>
      </c>
    </row>
    <row r="135" spans="1:10" ht="15" customHeight="1" x14ac:dyDescent="0.25">
      <c r="A135" s="2"/>
      <c r="B135" s="2" t="s">
        <v>42</v>
      </c>
      <c r="C135" s="2" t="s">
        <v>536</v>
      </c>
      <c r="D135" s="2" t="s">
        <v>537</v>
      </c>
      <c r="E135" s="2">
        <v>1</v>
      </c>
      <c r="F135" s="8"/>
      <c r="G135" s="2">
        <v>123</v>
      </c>
      <c r="H135" s="8"/>
      <c r="I135" s="8"/>
      <c r="J135" s="8" t="s">
        <v>432</v>
      </c>
    </row>
    <row r="136" spans="1:10" ht="15" customHeight="1" x14ac:dyDescent="0.25">
      <c r="A136" s="2"/>
      <c r="B136" s="2" t="s">
        <v>41</v>
      </c>
      <c r="C136" s="2" t="s">
        <v>538</v>
      </c>
      <c r="D136" s="2" t="s">
        <v>539</v>
      </c>
      <c r="E136" s="2">
        <v>1</v>
      </c>
      <c r="F136" s="8"/>
      <c r="G136" s="2">
        <v>124</v>
      </c>
      <c r="H136" s="8"/>
      <c r="I136" s="8"/>
      <c r="J136" s="8" t="s">
        <v>432</v>
      </c>
    </row>
    <row r="137" spans="1:10" ht="15" customHeight="1" x14ac:dyDescent="0.25">
      <c r="A137" s="2"/>
      <c r="B137" s="2"/>
      <c r="C137" s="2" t="s">
        <v>540</v>
      </c>
      <c r="D137" s="2" t="s">
        <v>541</v>
      </c>
      <c r="E137" s="2">
        <v>1</v>
      </c>
      <c r="F137" s="8"/>
      <c r="G137" s="2">
        <v>125</v>
      </c>
      <c r="H137" s="8"/>
      <c r="I137" s="8"/>
      <c r="J137" s="8" t="s">
        <v>432</v>
      </c>
    </row>
    <row r="138" spans="1:10" ht="15" customHeight="1" x14ac:dyDescent="0.25">
      <c r="A138" s="2"/>
      <c r="B138" s="2"/>
      <c r="C138" s="2" t="s">
        <v>542</v>
      </c>
      <c r="D138" s="2" t="s">
        <v>543</v>
      </c>
      <c r="E138" s="2">
        <v>1</v>
      </c>
      <c r="F138" s="8"/>
      <c r="G138" s="2">
        <v>126</v>
      </c>
      <c r="H138" s="8"/>
      <c r="I138" s="8"/>
      <c r="J138" s="8" t="s">
        <v>432</v>
      </c>
    </row>
    <row r="139" spans="1:10" ht="15" customHeight="1" x14ac:dyDescent="0.25">
      <c r="A139" s="2"/>
      <c r="B139" s="2"/>
      <c r="C139" s="2" t="s">
        <v>544</v>
      </c>
      <c r="D139" s="2" t="s">
        <v>545</v>
      </c>
      <c r="E139" s="2">
        <v>1</v>
      </c>
      <c r="F139" s="8"/>
      <c r="G139" s="2">
        <v>127</v>
      </c>
      <c r="H139" s="8"/>
      <c r="I139" s="8"/>
      <c r="J139" s="8" t="s">
        <v>432</v>
      </c>
    </row>
    <row r="140" spans="1:10" ht="15" customHeight="1" x14ac:dyDescent="0.25">
      <c r="A140" s="2"/>
      <c r="B140" s="2"/>
      <c r="C140" s="2" t="s">
        <v>546</v>
      </c>
      <c r="D140" s="2" t="s">
        <v>547</v>
      </c>
      <c r="E140" s="2">
        <v>1</v>
      </c>
      <c r="F140" s="8"/>
      <c r="G140" s="2">
        <v>128</v>
      </c>
      <c r="H140" s="8"/>
      <c r="I140" s="8"/>
      <c r="J140" s="8" t="s">
        <v>432</v>
      </c>
    </row>
    <row r="141" spans="1:10" ht="15" customHeight="1" x14ac:dyDescent="0.25">
      <c r="A141" s="2"/>
      <c r="B141" s="2"/>
      <c r="C141" s="2" t="s">
        <v>548</v>
      </c>
      <c r="D141" s="2" t="s">
        <v>549</v>
      </c>
      <c r="E141" s="2">
        <v>1</v>
      </c>
      <c r="F141" s="8"/>
      <c r="G141" s="2">
        <v>129</v>
      </c>
      <c r="H141" s="8"/>
      <c r="I141" s="8"/>
      <c r="J141" s="8" t="s">
        <v>432</v>
      </c>
    </row>
    <row r="142" spans="1:10" ht="15" customHeight="1" x14ac:dyDescent="0.25">
      <c r="A142" s="2"/>
      <c r="B142" s="2"/>
      <c r="C142" s="2" t="s">
        <v>550</v>
      </c>
      <c r="D142" s="2" t="s">
        <v>551</v>
      </c>
      <c r="E142" s="2">
        <v>1</v>
      </c>
      <c r="F142" s="8"/>
      <c r="G142" s="2">
        <v>130</v>
      </c>
      <c r="H142" s="8"/>
      <c r="I142" s="8"/>
      <c r="J142" s="8" t="s">
        <v>432</v>
      </c>
    </row>
    <row r="143" spans="1:10" ht="15" customHeight="1" x14ac:dyDescent="0.25">
      <c r="A143" s="2"/>
      <c r="B143" s="2"/>
      <c r="C143" s="2" t="s">
        <v>552</v>
      </c>
      <c r="D143" s="2" t="s">
        <v>553</v>
      </c>
      <c r="E143" s="2">
        <v>1</v>
      </c>
      <c r="F143" s="8"/>
      <c r="G143" s="2">
        <v>131</v>
      </c>
      <c r="H143" s="8"/>
      <c r="I143" s="8"/>
      <c r="J143" s="8" t="s">
        <v>432</v>
      </c>
    </row>
    <row r="144" spans="1:10" ht="15" customHeight="1" x14ac:dyDescent="0.25">
      <c r="A144" s="2"/>
      <c r="B144" s="2"/>
      <c r="C144" s="2" t="s">
        <v>554</v>
      </c>
      <c r="D144" s="2" t="s">
        <v>555</v>
      </c>
      <c r="E144" s="2">
        <v>1</v>
      </c>
      <c r="F144" s="8"/>
      <c r="G144" s="2">
        <v>132</v>
      </c>
      <c r="H144" s="8"/>
      <c r="I144" s="8"/>
      <c r="J144" s="8" t="s">
        <v>432</v>
      </c>
    </row>
    <row r="145" spans="1:10" ht="15" customHeight="1" x14ac:dyDescent="0.25">
      <c r="A145" s="2"/>
      <c r="B145" s="2"/>
      <c r="C145" s="2" t="s">
        <v>556</v>
      </c>
      <c r="D145" s="2" t="s">
        <v>557</v>
      </c>
      <c r="E145" s="2">
        <v>1</v>
      </c>
      <c r="F145" s="8"/>
      <c r="G145" s="2">
        <v>133</v>
      </c>
      <c r="H145" s="8"/>
      <c r="I145" s="8"/>
      <c r="J145" s="8" t="s">
        <v>432</v>
      </c>
    </row>
    <row r="146" spans="1:10" ht="15" customHeight="1" x14ac:dyDescent="0.25">
      <c r="A146" s="2"/>
      <c r="B146" s="2"/>
      <c r="C146" s="2" t="s">
        <v>558</v>
      </c>
      <c r="D146" s="2" t="s">
        <v>559</v>
      </c>
      <c r="E146" s="2">
        <v>1</v>
      </c>
      <c r="F146" s="8"/>
      <c r="G146" s="2">
        <v>134</v>
      </c>
      <c r="H146" s="8"/>
      <c r="I146" s="8"/>
      <c r="J146" s="8" t="s">
        <v>432</v>
      </c>
    </row>
    <row r="147" spans="1:10" ht="15" customHeight="1" x14ac:dyDescent="0.25">
      <c r="A147" s="2"/>
      <c r="B147" s="2"/>
      <c r="C147" s="2" t="s">
        <v>560</v>
      </c>
      <c r="D147" s="2" t="s">
        <v>561</v>
      </c>
      <c r="E147" s="2">
        <v>1</v>
      </c>
      <c r="F147" s="8"/>
      <c r="G147" s="2">
        <v>135</v>
      </c>
      <c r="H147" s="8"/>
      <c r="I147" s="8"/>
      <c r="J147" s="8" t="s">
        <v>432</v>
      </c>
    </row>
    <row r="148" spans="1:10" ht="15" customHeight="1" x14ac:dyDescent="0.25">
      <c r="A148" s="2"/>
      <c r="B148" s="2"/>
      <c r="C148" s="2" t="s">
        <v>562</v>
      </c>
      <c r="D148" s="2" t="s">
        <v>563</v>
      </c>
      <c r="E148" s="2">
        <v>1</v>
      </c>
      <c r="F148" s="8"/>
      <c r="G148" s="2">
        <v>136</v>
      </c>
      <c r="H148" s="8"/>
      <c r="I148" s="8"/>
      <c r="J148" s="8" t="s">
        <v>432</v>
      </c>
    </row>
    <row r="149" spans="1:10" ht="15" customHeight="1" x14ac:dyDescent="0.25">
      <c r="A149" s="2"/>
      <c r="B149" s="2"/>
      <c r="C149" s="2" t="s">
        <v>564</v>
      </c>
      <c r="D149" s="2" t="s">
        <v>565</v>
      </c>
      <c r="E149" s="2">
        <v>1</v>
      </c>
      <c r="F149" s="8"/>
      <c r="G149" s="2">
        <v>137</v>
      </c>
      <c r="H149" s="8"/>
      <c r="I149" s="8"/>
      <c r="J149" s="8" t="s">
        <v>432</v>
      </c>
    </row>
    <row r="150" spans="1:10" ht="15" customHeight="1" x14ac:dyDescent="0.25">
      <c r="A150" s="2"/>
      <c r="B150" s="2"/>
      <c r="C150" s="2" t="s">
        <v>566</v>
      </c>
      <c r="D150" s="2" t="s">
        <v>567</v>
      </c>
      <c r="E150" s="2">
        <v>1</v>
      </c>
      <c r="F150" s="8"/>
      <c r="G150" s="2">
        <v>138</v>
      </c>
      <c r="H150" s="8"/>
      <c r="I150" s="8"/>
      <c r="J150" s="8" t="s">
        <v>432</v>
      </c>
    </row>
    <row r="151" spans="1:10" ht="15" customHeight="1" x14ac:dyDescent="0.25">
      <c r="A151" s="2"/>
      <c r="B151" s="2"/>
      <c r="C151" s="2" t="s">
        <v>568</v>
      </c>
      <c r="D151" s="2" t="s">
        <v>569</v>
      </c>
      <c r="E151" s="2">
        <v>1</v>
      </c>
      <c r="F151" s="8"/>
      <c r="G151" s="2">
        <v>139</v>
      </c>
      <c r="H151" s="8"/>
      <c r="I151" s="8"/>
      <c r="J151" s="8" t="s">
        <v>432</v>
      </c>
    </row>
    <row r="152" spans="1:10" ht="15" customHeight="1" x14ac:dyDescent="0.25">
      <c r="A152" s="2"/>
      <c r="B152" s="2"/>
      <c r="C152" s="2" t="s">
        <v>570</v>
      </c>
      <c r="D152" s="2" t="s">
        <v>571</v>
      </c>
      <c r="E152" s="2">
        <v>1</v>
      </c>
      <c r="F152" s="8"/>
      <c r="G152" s="2">
        <v>140</v>
      </c>
      <c r="H152" s="8"/>
      <c r="I152" s="8"/>
      <c r="J152" s="8" t="s">
        <v>432</v>
      </c>
    </row>
    <row r="153" spans="1:10" ht="15" customHeight="1" x14ac:dyDescent="0.25">
      <c r="A153" s="2"/>
      <c r="B153" s="2"/>
      <c r="C153" s="2" t="s">
        <v>572</v>
      </c>
      <c r="D153" s="2" t="s">
        <v>573</v>
      </c>
      <c r="E153" s="2">
        <v>1</v>
      </c>
      <c r="F153" s="8"/>
      <c r="G153" s="2">
        <v>141</v>
      </c>
      <c r="H153" s="8"/>
      <c r="I153" s="8"/>
      <c r="J153" s="8" t="s">
        <v>432</v>
      </c>
    </row>
    <row r="154" spans="1:10" ht="15" customHeight="1" x14ac:dyDescent="0.25">
      <c r="A154" s="2"/>
      <c r="B154" s="2"/>
      <c r="C154" s="2"/>
      <c r="D154" s="2"/>
      <c r="E154" s="2"/>
      <c r="F154" s="8"/>
      <c r="G154" s="2"/>
      <c r="H154" s="8"/>
      <c r="I154" s="8"/>
      <c r="J154" s="8"/>
    </row>
    <row r="155" spans="1:10" ht="15" customHeight="1" x14ac:dyDescent="0.25">
      <c r="A155" s="2">
        <v>9</v>
      </c>
      <c r="B155" s="2" t="s">
        <v>216</v>
      </c>
      <c r="C155" s="2" t="s">
        <v>574</v>
      </c>
      <c r="D155" s="2" t="s">
        <v>575</v>
      </c>
      <c r="E155" s="2">
        <v>0</v>
      </c>
      <c r="F155" s="8" t="s">
        <v>280</v>
      </c>
      <c r="G155" s="2">
        <v>142</v>
      </c>
      <c r="H155" s="8" t="s">
        <v>281</v>
      </c>
      <c r="I155" s="8"/>
      <c r="J155" s="8" t="s">
        <v>432</v>
      </c>
    </row>
    <row r="156" spans="1:10" ht="15" customHeight="1" x14ac:dyDescent="0.25">
      <c r="A156" s="2"/>
      <c r="B156" s="2" t="s">
        <v>44</v>
      </c>
      <c r="C156" s="2" t="s">
        <v>576</v>
      </c>
      <c r="D156" s="2" t="s">
        <v>577</v>
      </c>
      <c r="E156" s="2">
        <v>1</v>
      </c>
      <c r="F156" s="8" t="s">
        <v>578</v>
      </c>
      <c r="G156" s="2">
        <v>143</v>
      </c>
      <c r="H156" s="8" t="s">
        <v>281</v>
      </c>
      <c r="I156" s="9">
        <v>144145</v>
      </c>
      <c r="J156" s="8" t="s">
        <v>432</v>
      </c>
    </row>
    <row r="157" spans="1:10" ht="15" customHeight="1" x14ac:dyDescent="0.25">
      <c r="A157" s="2"/>
      <c r="B157" s="2" t="s">
        <v>43</v>
      </c>
      <c r="C157" s="2" t="s">
        <v>579</v>
      </c>
      <c r="D157" s="2" t="s">
        <v>580</v>
      </c>
      <c r="E157" s="2">
        <v>2</v>
      </c>
      <c r="F157" s="8" t="s">
        <v>581</v>
      </c>
      <c r="G157" s="2">
        <v>144</v>
      </c>
      <c r="H157" s="8"/>
      <c r="I157" s="8">
        <v>143</v>
      </c>
      <c r="J157" s="8" t="s">
        <v>432</v>
      </c>
    </row>
    <row r="158" spans="1:10" ht="15" customHeight="1" x14ac:dyDescent="0.25">
      <c r="A158" s="2"/>
      <c r="B158" s="2"/>
      <c r="C158" s="2" t="s">
        <v>582</v>
      </c>
      <c r="D158" s="2" t="s">
        <v>583</v>
      </c>
      <c r="E158" s="2">
        <v>2</v>
      </c>
      <c r="F158" s="8" t="s">
        <v>581</v>
      </c>
      <c r="G158" s="2">
        <v>145</v>
      </c>
      <c r="H158" s="8"/>
      <c r="I158" s="8">
        <v>143</v>
      </c>
      <c r="J158" s="8" t="s">
        <v>432</v>
      </c>
    </row>
    <row r="159" spans="1:10" ht="15" customHeight="1" x14ac:dyDescent="0.25">
      <c r="A159" s="2"/>
      <c r="B159" s="2"/>
      <c r="C159" s="2" t="s">
        <v>584</v>
      </c>
      <c r="D159" s="2" t="s">
        <v>585</v>
      </c>
      <c r="E159" s="2">
        <v>1</v>
      </c>
      <c r="F159" s="8" t="s">
        <v>586</v>
      </c>
      <c r="G159" s="2">
        <v>146</v>
      </c>
      <c r="H159" s="8"/>
      <c r="I159" s="8"/>
      <c r="J159" s="8" t="s">
        <v>432</v>
      </c>
    </row>
    <row r="160" spans="1:10" ht="15" customHeight="1" x14ac:dyDescent="0.25">
      <c r="A160" s="2"/>
      <c r="B160" s="2"/>
      <c r="C160" s="2" t="s">
        <v>587</v>
      </c>
      <c r="D160" s="2" t="s">
        <v>588</v>
      </c>
      <c r="E160" s="2">
        <v>1</v>
      </c>
      <c r="F160" s="8" t="s">
        <v>578</v>
      </c>
      <c r="G160" s="2">
        <v>147</v>
      </c>
      <c r="H160" s="8" t="s">
        <v>281</v>
      </c>
      <c r="I160" s="9">
        <v>148149150151</v>
      </c>
      <c r="J160" s="8" t="s">
        <v>432</v>
      </c>
    </row>
    <row r="161" spans="1:10" ht="15" customHeight="1" x14ac:dyDescent="0.25">
      <c r="A161" s="2"/>
      <c r="B161" s="2"/>
      <c r="C161" s="2" t="s">
        <v>589</v>
      </c>
      <c r="D161" s="2" t="s">
        <v>590</v>
      </c>
      <c r="E161" s="2">
        <v>2</v>
      </c>
      <c r="F161" s="8" t="s">
        <v>581</v>
      </c>
      <c r="G161" s="2">
        <v>148</v>
      </c>
      <c r="H161" s="8"/>
      <c r="I161" s="8">
        <v>147</v>
      </c>
      <c r="J161" s="8" t="s">
        <v>432</v>
      </c>
    </row>
    <row r="162" spans="1:10" ht="15" customHeight="1" x14ac:dyDescent="0.25">
      <c r="A162" s="2"/>
      <c r="B162" s="2"/>
      <c r="C162" s="2" t="s">
        <v>591</v>
      </c>
      <c r="D162" s="2" t="s">
        <v>592</v>
      </c>
      <c r="E162" s="2">
        <v>2</v>
      </c>
      <c r="F162" s="8" t="s">
        <v>578</v>
      </c>
      <c r="G162" s="2">
        <v>149</v>
      </c>
      <c r="H162" s="8" t="s">
        <v>281</v>
      </c>
      <c r="I162" s="9">
        <v>147150151</v>
      </c>
      <c r="J162" s="8" t="s">
        <v>432</v>
      </c>
    </row>
    <row r="163" spans="1:10" ht="15" customHeight="1" x14ac:dyDescent="0.25">
      <c r="A163" s="2"/>
      <c r="B163" s="2"/>
      <c r="C163" s="2" t="s">
        <v>593</v>
      </c>
      <c r="D163" s="2" t="s">
        <v>594</v>
      </c>
      <c r="E163" s="2">
        <v>3</v>
      </c>
      <c r="F163" s="8" t="s">
        <v>581</v>
      </c>
      <c r="G163" s="2">
        <v>150</v>
      </c>
      <c r="H163" s="8"/>
      <c r="I163" s="9">
        <v>147149</v>
      </c>
      <c r="J163" s="8" t="s">
        <v>432</v>
      </c>
    </row>
    <row r="164" spans="1:10" ht="15" customHeight="1" x14ac:dyDescent="0.25">
      <c r="A164" s="2"/>
      <c r="B164" s="2"/>
      <c r="C164" s="2" t="s">
        <v>595</v>
      </c>
      <c r="D164" s="2" t="s">
        <v>596</v>
      </c>
      <c r="E164" s="2">
        <v>3</v>
      </c>
      <c r="F164" s="8" t="s">
        <v>581</v>
      </c>
      <c r="G164" s="2">
        <v>151</v>
      </c>
      <c r="H164" s="8"/>
      <c r="I164" s="9">
        <v>147149</v>
      </c>
      <c r="J164" s="8" t="s">
        <v>432</v>
      </c>
    </row>
    <row r="165" spans="1:10" ht="15" customHeight="1" x14ac:dyDescent="0.25">
      <c r="A165" s="2"/>
      <c r="B165" s="2"/>
      <c r="C165" s="2" t="s">
        <v>597</v>
      </c>
      <c r="D165" s="2" t="s">
        <v>598</v>
      </c>
      <c r="E165" s="2">
        <v>1</v>
      </c>
      <c r="F165" s="8" t="s">
        <v>586</v>
      </c>
      <c r="G165" s="2">
        <v>152</v>
      </c>
      <c r="H165" s="8"/>
      <c r="I165" s="8"/>
      <c r="J165" s="8" t="s">
        <v>432</v>
      </c>
    </row>
    <row r="166" spans="1:10" ht="15" customHeight="1" x14ac:dyDescent="0.25">
      <c r="A166" s="2"/>
      <c r="B166" s="2"/>
      <c r="C166" s="2" t="s">
        <v>599</v>
      </c>
      <c r="D166" s="2" t="s">
        <v>600</v>
      </c>
      <c r="E166" s="2">
        <v>1</v>
      </c>
      <c r="F166" s="8" t="s">
        <v>586</v>
      </c>
      <c r="G166" s="2">
        <v>153</v>
      </c>
      <c r="H166" s="8"/>
      <c r="I166" s="8"/>
      <c r="J166" s="8" t="s">
        <v>432</v>
      </c>
    </row>
    <row r="167" spans="1:10" ht="15" customHeight="1" x14ac:dyDescent="0.25">
      <c r="A167" s="2"/>
      <c r="B167" s="2"/>
      <c r="C167" s="2" t="s">
        <v>601</v>
      </c>
      <c r="D167" s="2" t="s">
        <v>602</v>
      </c>
      <c r="E167" s="2">
        <v>1</v>
      </c>
      <c r="F167" s="8" t="s">
        <v>586</v>
      </c>
      <c r="G167" s="2">
        <v>154</v>
      </c>
      <c r="H167" s="8"/>
      <c r="I167" s="8"/>
      <c r="J167" s="8" t="s">
        <v>432</v>
      </c>
    </row>
    <row r="168" spans="1:10" ht="15" customHeight="1" x14ac:dyDescent="0.25">
      <c r="A168" s="2"/>
      <c r="B168" s="2"/>
      <c r="C168" s="2" t="s">
        <v>603</v>
      </c>
      <c r="D168" s="2" t="s">
        <v>604</v>
      </c>
      <c r="E168" s="2">
        <v>1</v>
      </c>
      <c r="F168" s="8" t="s">
        <v>586</v>
      </c>
      <c r="G168" s="2">
        <v>155</v>
      </c>
      <c r="H168" s="8"/>
      <c r="I168" s="8"/>
      <c r="J168" s="8" t="s">
        <v>432</v>
      </c>
    </row>
    <row r="169" spans="1:10" ht="15" customHeight="1" x14ac:dyDescent="0.25">
      <c r="A169" s="2"/>
      <c r="B169" s="2"/>
      <c r="C169" s="2" t="s">
        <v>605</v>
      </c>
      <c r="D169" s="2" t="s">
        <v>606</v>
      </c>
      <c r="E169" s="2">
        <v>1</v>
      </c>
      <c r="F169" s="8" t="s">
        <v>586</v>
      </c>
      <c r="G169" s="2">
        <v>156</v>
      </c>
      <c r="H169" s="8"/>
      <c r="I169" s="8"/>
      <c r="J169" s="8" t="s">
        <v>432</v>
      </c>
    </row>
    <row r="170" spans="1:10" ht="15" customHeight="1" x14ac:dyDescent="0.25">
      <c r="A170" s="2"/>
      <c r="B170" s="2"/>
      <c r="C170" s="2" t="s">
        <v>607</v>
      </c>
      <c r="D170" s="2" t="s">
        <v>608</v>
      </c>
      <c r="E170" s="2">
        <v>1</v>
      </c>
      <c r="F170" s="8" t="s">
        <v>586</v>
      </c>
      <c r="G170" s="2">
        <v>157</v>
      </c>
      <c r="H170" s="8"/>
      <c r="I170" s="8"/>
      <c r="J170" s="8" t="s">
        <v>432</v>
      </c>
    </row>
    <row r="171" spans="1:10" ht="15" customHeight="1" x14ac:dyDescent="0.25">
      <c r="A171" s="2"/>
      <c r="B171" s="2"/>
      <c r="C171" s="2" t="s">
        <v>609</v>
      </c>
      <c r="D171" s="2" t="s">
        <v>610</v>
      </c>
      <c r="E171" s="2">
        <v>1</v>
      </c>
      <c r="F171" s="8" t="s">
        <v>586</v>
      </c>
      <c r="G171" s="2">
        <v>158</v>
      </c>
      <c r="H171" s="8"/>
      <c r="I171" s="8"/>
      <c r="J171" s="8" t="s">
        <v>432</v>
      </c>
    </row>
    <row r="172" spans="1:10" ht="15" customHeight="1" x14ac:dyDescent="0.25">
      <c r="A172" s="2"/>
      <c r="B172" s="2"/>
      <c r="C172" s="2"/>
      <c r="D172" s="2"/>
      <c r="E172" s="2"/>
      <c r="F172" s="8"/>
      <c r="G172" s="2"/>
      <c r="H172" s="8"/>
      <c r="I172" s="8"/>
      <c r="J172" s="8"/>
    </row>
    <row r="173" spans="1:10" ht="15" customHeight="1" x14ac:dyDescent="0.25">
      <c r="A173" s="2">
        <v>10</v>
      </c>
      <c r="B173" s="2" t="s">
        <v>213</v>
      </c>
      <c r="C173" s="2" t="s">
        <v>611</v>
      </c>
      <c r="D173" s="2" t="s">
        <v>612</v>
      </c>
      <c r="E173" s="2">
        <v>0</v>
      </c>
      <c r="F173" s="8" t="s">
        <v>280</v>
      </c>
      <c r="G173" s="2">
        <v>159</v>
      </c>
      <c r="H173" s="8" t="s">
        <v>281</v>
      </c>
      <c r="I173" s="8"/>
      <c r="J173" s="8" t="s">
        <v>432</v>
      </c>
    </row>
    <row r="174" spans="1:10" ht="15" customHeight="1" x14ac:dyDescent="0.25">
      <c r="A174" s="2"/>
      <c r="B174" s="2" t="s">
        <v>46</v>
      </c>
      <c r="C174" s="2" t="s">
        <v>613</v>
      </c>
      <c r="D174" s="2" t="s">
        <v>614</v>
      </c>
      <c r="E174" s="2">
        <v>1</v>
      </c>
      <c r="F174" s="8" t="s">
        <v>615</v>
      </c>
      <c r="G174" s="2">
        <v>160</v>
      </c>
      <c r="H174" s="8" t="s">
        <v>281</v>
      </c>
      <c r="I174" s="9">
        <v>161162</v>
      </c>
      <c r="J174" s="8" t="s">
        <v>432</v>
      </c>
    </row>
    <row r="175" spans="1:10" ht="15" customHeight="1" x14ac:dyDescent="0.25">
      <c r="A175" s="2"/>
      <c r="B175" s="2" t="s">
        <v>45</v>
      </c>
      <c r="C175" s="2" t="s">
        <v>616</v>
      </c>
      <c r="D175" s="2" t="s">
        <v>617</v>
      </c>
      <c r="E175" s="2">
        <v>2</v>
      </c>
      <c r="F175" s="8" t="s">
        <v>618</v>
      </c>
      <c r="G175" s="2">
        <v>161</v>
      </c>
      <c r="H175" s="8"/>
      <c r="I175" s="8">
        <v>160</v>
      </c>
      <c r="J175" s="8" t="s">
        <v>432</v>
      </c>
    </row>
    <row r="176" spans="1:10" ht="15" customHeight="1" x14ac:dyDescent="0.25">
      <c r="A176" s="2"/>
      <c r="B176" s="2"/>
      <c r="C176" s="2" t="s">
        <v>619</v>
      </c>
      <c r="D176" s="2" t="s">
        <v>620</v>
      </c>
      <c r="E176" s="2">
        <v>2</v>
      </c>
      <c r="F176" s="8" t="s">
        <v>618</v>
      </c>
      <c r="G176" s="2">
        <v>162</v>
      </c>
      <c r="H176" s="8"/>
      <c r="I176" s="8">
        <v>160</v>
      </c>
      <c r="J176" s="8" t="s">
        <v>432</v>
      </c>
    </row>
    <row r="177" spans="1:10" ht="15" customHeight="1" x14ac:dyDescent="0.25">
      <c r="A177" s="2"/>
      <c r="B177" s="2"/>
      <c r="C177" s="2" t="s">
        <v>621</v>
      </c>
      <c r="D177" s="2" t="s">
        <v>622</v>
      </c>
      <c r="E177" s="2">
        <v>1</v>
      </c>
      <c r="F177" s="8" t="s">
        <v>623</v>
      </c>
      <c r="G177" s="2">
        <v>163</v>
      </c>
      <c r="H177" s="8"/>
      <c r="I177" s="8"/>
      <c r="J177" s="8" t="s">
        <v>432</v>
      </c>
    </row>
    <row r="178" spans="1:10" ht="15" customHeight="1" x14ac:dyDescent="0.25">
      <c r="A178" s="2"/>
      <c r="B178" s="2"/>
      <c r="C178" s="2" t="s">
        <v>624</v>
      </c>
      <c r="D178" s="2" t="s">
        <v>625</v>
      </c>
      <c r="E178" s="2">
        <v>1</v>
      </c>
      <c r="F178" s="8" t="s">
        <v>623</v>
      </c>
      <c r="G178" s="2">
        <v>164</v>
      </c>
      <c r="H178" s="8"/>
      <c r="I178" s="8"/>
      <c r="J178" s="8" t="s">
        <v>432</v>
      </c>
    </row>
    <row r="179" spans="1:10" ht="15" customHeight="1" x14ac:dyDescent="0.25">
      <c r="A179" s="2"/>
      <c r="B179" s="2"/>
      <c r="C179" s="2" t="s">
        <v>626</v>
      </c>
      <c r="D179" s="2" t="s">
        <v>627</v>
      </c>
      <c r="E179" s="2">
        <v>1</v>
      </c>
      <c r="F179" s="8" t="s">
        <v>628</v>
      </c>
      <c r="G179" s="2">
        <v>165</v>
      </c>
      <c r="H179" s="8" t="s">
        <v>281</v>
      </c>
      <c r="I179" s="10" t="s">
        <v>3056</v>
      </c>
      <c r="J179" s="8" t="s">
        <v>432</v>
      </c>
    </row>
    <row r="180" spans="1:10" ht="15" customHeight="1" x14ac:dyDescent="0.25">
      <c r="A180" s="2"/>
      <c r="B180" s="2"/>
      <c r="C180" s="2" t="s">
        <v>629</v>
      </c>
      <c r="D180" s="2" t="s">
        <v>630</v>
      </c>
      <c r="E180" s="2">
        <v>2</v>
      </c>
      <c r="F180" s="8" t="s">
        <v>631</v>
      </c>
      <c r="G180" s="2">
        <v>166</v>
      </c>
      <c r="H180" s="8"/>
      <c r="I180" s="8">
        <v>165</v>
      </c>
      <c r="J180" s="8" t="s">
        <v>432</v>
      </c>
    </row>
    <row r="181" spans="1:10" ht="15" customHeight="1" x14ac:dyDescent="0.25">
      <c r="A181" s="2"/>
      <c r="B181" s="2"/>
      <c r="C181" s="2" t="s">
        <v>632</v>
      </c>
      <c r="D181" s="2" t="s">
        <v>633</v>
      </c>
      <c r="E181" s="2">
        <v>2</v>
      </c>
      <c r="F181" s="8" t="s">
        <v>628</v>
      </c>
      <c r="G181" s="2">
        <v>167</v>
      </c>
      <c r="H181" s="8" t="s">
        <v>281</v>
      </c>
      <c r="I181" s="10" t="s">
        <v>3057</v>
      </c>
      <c r="J181" s="8" t="s">
        <v>432</v>
      </c>
    </row>
    <row r="182" spans="1:10" ht="15" customHeight="1" x14ac:dyDescent="0.25">
      <c r="A182" s="2"/>
      <c r="B182" s="2"/>
      <c r="C182" s="2" t="s">
        <v>634</v>
      </c>
      <c r="D182" s="2" t="s">
        <v>635</v>
      </c>
      <c r="E182" s="2">
        <v>3</v>
      </c>
      <c r="F182" s="8" t="s">
        <v>631</v>
      </c>
      <c r="G182" s="2">
        <v>168</v>
      </c>
      <c r="H182" s="8"/>
      <c r="I182" s="9">
        <v>165167</v>
      </c>
      <c r="J182" s="8" t="s">
        <v>432</v>
      </c>
    </row>
    <row r="183" spans="1:10" ht="15" customHeight="1" x14ac:dyDescent="0.25">
      <c r="A183" s="2"/>
      <c r="B183" s="2"/>
      <c r="C183" s="2" t="s">
        <v>636</v>
      </c>
      <c r="D183" s="2" t="s">
        <v>637</v>
      </c>
      <c r="E183" s="2">
        <v>3</v>
      </c>
      <c r="F183" s="8" t="s">
        <v>631</v>
      </c>
      <c r="G183" s="2">
        <v>169</v>
      </c>
      <c r="H183" s="8"/>
      <c r="I183" s="9">
        <v>165167</v>
      </c>
      <c r="J183" s="8" t="s">
        <v>432</v>
      </c>
    </row>
    <row r="184" spans="1:10" ht="15" customHeight="1" x14ac:dyDescent="0.25">
      <c r="A184" s="2"/>
      <c r="B184" s="2"/>
      <c r="C184" s="2" t="s">
        <v>638</v>
      </c>
      <c r="D184" s="2" t="s">
        <v>639</v>
      </c>
      <c r="E184" s="2">
        <v>3</v>
      </c>
      <c r="F184" s="8" t="s">
        <v>628</v>
      </c>
      <c r="G184" s="2">
        <v>170</v>
      </c>
      <c r="H184" s="8" t="s">
        <v>281</v>
      </c>
      <c r="I184" s="9">
        <v>165167171172</v>
      </c>
      <c r="J184" s="8" t="s">
        <v>432</v>
      </c>
    </row>
    <row r="185" spans="1:10" ht="15" customHeight="1" x14ac:dyDescent="0.25">
      <c r="A185" s="2"/>
      <c r="B185" s="2"/>
      <c r="C185" s="2" t="s">
        <v>640</v>
      </c>
      <c r="D185" s="2" t="s">
        <v>641</v>
      </c>
      <c r="E185" s="2">
        <v>4</v>
      </c>
      <c r="F185" s="8" t="s">
        <v>631</v>
      </c>
      <c r="G185" s="2">
        <v>171</v>
      </c>
      <c r="H185" s="8"/>
      <c r="I185" s="9">
        <v>165167170</v>
      </c>
      <c r="J185" s="8" t="s">
        <v>432</v>
      </c>
    </row>
    <row r="186" spans="1:10" ht="15" customHeight="1" x14ac:dyDescent="0.25">
      <c r="A186" s="2"/>
      <c r="B186" s="2"/>
      <c r="C186" s="2" t="s">
        <v>642</v>
      </c>
      <c r="D186" s="2" t="s">
        <v>643</v>
      </c>
      <c r="E186" s="2">
        <v>4</v>
      </c>
      <c r="F186" s="8" t="s">
        <v>631</v>
      </c>
      <c r="G186" s="2">
        <v>172</v>
      </c>
      <c r="H186" s="8"/>
      <c r="I186" s="9">
        <v>165167170</v>
      </c>
      <c r="J186" s="8" t="s">
        <v>432</v>
      </c>
    </row>
    <row r="187" spans="1:10" ht="15" customHeight="1" x14ac:dyDescent="0.25">
      <c r="A187" s="2"/>
      <c r="B187" s="2"/>
      <c r="C187" s="2" t="s">
        <v>644</v>
      </c>
      <c r="D187" s="2" t="s">
        <v>645</v>
      </c>
      <c r="E187" s="2">
        <v>3</v>
      </c>
      <c r="F187" s="8" t="s">
        <v>631</v>
      </c>
      <c r="G187" s="2">
        <v>173</v>
      </c>
      <c r="H187" s="8"/>
      <c r="I187" s="9">
        <v>165167</v>
      </c>
      <c r="J187" s="8" t="s">
        <v>432</v>
      </c>
    </row>
    <row r="188" spans="1:10" ht="15" customHeight="1" x14ac:dyDescent="0.25">
      <c r="A188" s="2"/>
      <c r="B188" s="2"/>
      <c r="C188" s="2" t="s">
        <v>646</v>
      </c>
      <c r="D188" s="2" t="s">
        <v>647</v>
      </c>
      <c r="E188" s="2">
        <v>1</v>
      </c>
      <c r="F188" s="8" t="s">
        <v>628</v>
      </c>
      <c r="G188" s="2">
        <v>174</v>
      </c>
      <c r="H188" s="8" t="s">
        <v>281</v>
      </c>
      <c r="I188" s="9">
        <v>175176</v>
      </c>
      <c r="J188" s="8" t="s">
        <v>432</v>
      </c>
    </row>
    <row r="189" spans="1:10" ht="15" customHeight="1" x14ac:dyDescent="0.25">
      <c r="A189" s="2"/>
      <c r="B189" s="2"/>
      <c r="C189" s="2" t="s">
        <v>648</v>
      </c>
      <c r="D189" s="2" t="s">
        <v>649</v>
      </c>
      <c r="E189" s="2">
        <v>2</v>
      </c>
      <c r="F189" s="8" t="s">
        <v>631</v>
      </c>
      <c r="G189" s="2">
        <v>175</v>
      </c>
      <c r="H189" s="8"/>
      <c r="I189" s="8">
        <v>174</v>
      </c>
      <c r="J189" s="8" t="s">
        <v>432</v>
      </c>
    </row>
    <row r="190" spans="1:10" ht="15" customHeight="1" x14ac:dyDescent="0.25">
      <c r="A190" s="2"/>
      <c r="B190" s="2"/>
      <c r="C190" s="2" t="s">
        <v>650</v>
      </c>
      <c r="D190" s="2" t="s">
        <v>651</v>
      </c>
      <c r="E190" s="2">
        <v>2</v>
      </c>
      <c r="F190" s="8" t="s">
        <v>631</v>
      </c>
      <c r="G190" s="2">
        <v>176</v>
      </c>
      <c r="H190" s="8"/>
      <c r="I190" s="8">
        <v>174</v>
      </c>
      <c r="J190" s="8" t="s">
        <v>432</v>
      </c>
    </row>
    <row r="191" spans="1:10" ht="15" customHeight="1" x14ac:dyDescent="0.25">
      <c r="A191" s="2"/>
      <c r="B191" s="2"/>
      <c r="C191" s="2" t="s">
        <v>652</v>
      </c>
      <c r="D191" s="2" t="s">
        <v>653</v>
      </c>
      <c r="E191" s="2">
        <v>1</v>
      </c>
      <c r="F191" s="8" t="s">
        <v>654</v>
      </c>
      <c r="G191" s="2">
        <v>177</v>
      </c>
      <c r="H191" s="8"/>
      <c r="I191" s="8"/>
      <c r="J191" s="8" t="s">
        <v>432</v>
      </c>
    </row>
    <row r="192" spans="1:10" ht="15" customHeight="1" x14ac:dyDescent="0.25">
      <c r="A192" s="2"/>
      <c r="B192" s="2"/>
      <c r="C192" s="2" t="s">
        <v>655</v>
      </c>
      <c r="D192" s="2" t="s">
        <v>656</v>
      </c>
      <c r="E192" s="2">
        <v>1</v>
      </c>
      <c r="F192" s="8" t="s">
        <v>654</v>
      </c>
      <c r="G192" s="2">
        <v>178</v>
      </c>
      <c r="H192" s="8"/>
      <c r="I192" s="8"/>
      <c r="J192" s="8" t="s">
        <v>432</v>
      </c>
    </row>
    <row r="193" spans="1:10" ht="15" customHeight="1" x14ac:dyDescent="0.25">
      <c r="A193" s="2"/>
      <c r="B193" s="2"/>
      <c r="C193" s="2" t="s">
        <v>657</v>
      </c>
      <c r="D193" s="2" t="s">
        <v>658</v>
      </c>
      <c r="E193" s="2">
        <v>1</v>
      </c>
      <c r="F193" s="8" t="s">
        <v>628</v>
      </c>
      <c r="G193" s="2">
        <v>179</v>
      </c>
      <c r="H193" s="8" t="s">
        <v>281</v>
      </c>
      <c r="I193" s="9">
        <v>180181</v>
      </c>
      <c r="J193" s="8" t="s">
        <v>432</v>
      </c>
    </row>
    <row r="194" spans="1:10" ht="15" customHeight="1" x14ac:dyDescent="0.25">
      <c r="A194" s="2"/>
      <c r="B194" s="2"/>
      <c r="C194" s="2" t="s">
        <v>659</v>
      </c>
      <c r="D194" s="2" t="s">
        <v>660</v>
      </c>
      <c r="E194" s="2">
        <v>2</v>
      </c>
      <c r="F194" s="8" t="s">
        <v>631</v>
      </c>
      <c r="G194" s="2">
        <v>180</v>
      </c>
      <c r="H194" s="8"/>
      <c r="I194" s="8">
        <v>179</v>
      </c>
      <c r="J194" s="8" t="s">
        <v>432</v>
      </c>
    </row>
    <row r="195" spans="1:10" ht="15" customHeight="1" x14ac:dyDescent="0.25">
      <c r="A195" s="2"/>
      <c r="B195" s="2"/>
      <c r="C195" s="2" t="s">
        <v>661</v>
      </c>
      <c r="D195" s="2" t="s">
        <v>662</v>
      </c>
      <c r="E195" s="2">
        <v>2</v>
      </c>
      <c r="F195" s="8" t="s">
        <v>631</v>
      </c>
      <c r="G195" s="2">
        <v>181</v>
      </c>
      <c r="H195" s="8"/>
      <c r="I195" s="8">
        <v>179</v>
      </c>
      <c r="J195" s="8" t="s">
        <v>432</v>
      </c>
    </row>
    <row r="196" spans="1:10" ht="15" customHeight="1" x14ac:dyDescent="0.25">
      <c r="A196" s="2"/>
      <c r="B196" s="2"/>
      <c r="C196" s="2" t="s">
        <v>663</v>
      </c>
      <c r="D196" s="2" t="s">
        <v>664</v>
      </c>
      <c r="E196" s="2">
        <v>1</v>
      </c>
      <c r="F196" s="8" t="s">
        <v>654</v>
      </c>
      <c r="G196" s="2">
        <v>182</v>
      </c>
      <c r="H196" s="8"/>
      <c r="I196" s="8"/>
      <c r="J196" s="8" t="s">
        <v>432</v>
      </c>
    </row>
    <row r="197" spans="1:10" ht="15" customHeight="1" x14ac:dyDescent="0.25">
      <c r="A197" s="2"/>
      <c r="B197" s="2"/>
      <c r="C197" s="2" t="s">
        <v>665</v>
      </c>
      <c r="D197" s="2" t="s">
        <v>666</v>
      </c>
      <c r="E197" s="2">
        <v>1</v>
      </c>
      <c r="F197" s="8" t="s">
        <v>654</v>
      </c>
      <c r="G197" s="2">
        <v>183</v>
      </c>
      <c r="H197" s="8"/>
      <c r="I197" s="8"/>
      <c r="J197" s="8" t="s">
        <v>432</v>
      </c>
    </row>
    <row r="198" spans="1:10" ht="15" customHeight="1" x14ac:dyDescent="0.25">
      <c r="A198" s="2"/>
      <c r="B198" s="2"/>
      <c r="C198" s="2"/>
      <c r="D198" s="2"/>
      <c r="E198" s="2"/>
      <c r="F198" s="8"/>
      <c r="G198" s="2"/>
      <c r="H198" s="8"/>
      <c r="I198" s="8"/>
      <c r="J198" s="8"/>
    </row>
    <row r="199" spans="1:10" ht="15" customHeight="1" x14ac:dyDescent="0.25">
      <c r="A199" s="2">
        <v>11</v>
      </c>
      <c r="B199" s="2" t="s">
        <v>214</v>
      </c>
      <c r="C199" s="2" t="s">
        <v>667</v>
      </c>
      <c r="D199" s="2" t="s">
        <v>668</v>
      </c>
      <c r="E199" s="2">
        <v>0</v>
      </c>
      <c r="F199" s="8" t="s">
        <v>280</v>
      </c>
      <c r="G199" s="2">
        <v>184</v>
      </c>
      <c r="H199" s="8" t="s">
        <v>281</v>
      </c>
      <c r="I199" s="8"/>
      <c r="J199" s="8" t="s">
        <v>432</v>
      </c>
    </row>
    <row r="200" spans="1:10" ht="15" customHeight="1" x14ac:dyDescent="0.25">
      <c r="A200" s="2"/>
      <c r="B200" s="2" t="s">
        <v>48</v>
      </c>
      <c r="C200" s="2" t="s">
        <v>669</v>
      </c>
      <c r="D200" s="2" t="s">
        <v>670</v>
      </c>
      <c r="E200" s="2">
        <v>1</v>
      </c>
      <c r="F200" s="8">
        <v>2</v>
      </c>
      <c r="G200" s="2">
        <v>185</v>
      </c>
      <c r="H200" s="8"/>
      <c r="I200" s="8"/>
      <c r="J200" s="8" t="s">
        <v>432</v>
      </c>
    </row>
    <row r="201" spans="1:10" ht="15" customHeight="1" x14ac:dyDescent="0.25">
      <c r="A201" s="2"/>
      <c r="B201" s="2" t="s">
        <v>47</v>
      </c>
      <c r="C201" s="2" t="s">
        <v>671</v>
      </c>
      <c r="D201" s="2" t="s">
        <v>672</v>
      </c>
      <c r="E201" s="2">
        <v>1</v>
      </c>
      <c r="F201" s="8">
        <v>2</v>
      </c>
      <c r="G201" s="2">
        <v>186</v>
      </c>
      <c r="H201" s="8"/>
      <c r="I201" s="8"/>
      <c r="J201" s="8" t="s">
        <v>432</v>
      </c>
    </row>
    <row r="202" spans="1:10" ht="15" customHeight="1" x14ac:dyDescent="0.25">
      <c r="A202" s="2"/>
      <c r="B202" s="2"/>
      <c r="C202" s="2" t="s">
        <v>673</v>
      </c>
      <c r="D202" s="2" t="s">
        <v>674</v>
      </c>
      <c r="E202" s="2">
        <v>1</v>
      </c>
      <c r="F202" s="8">
        <v>2</v>
      </c>
      <c r="G202" s="2">
        <v>187</v>
      </c>
      <c r="H202" s="8"/>
      <c r="I202" s="8"/>
      <c r="J202" s="8" t="s">
        <v>432</v>
      </c>
    </row>
    <row r="203" spans="1:10" ht="15" customHeight="1" x14ac:dyDescent="0.25">
      <c r="A203" s="2"/>
      <c r="B203" s="2"/>
      <c r="C203" s="2" t="s">
        <v>675</v>
      </c>
      <c r="D203" s="2" t="s">
        <v>676</v>
      </c>
      <c r="E203" s="2">
        <v>1</v>
      </c>
      <c r="F203" s="8">
        <v>2</v>
      </c>
      <c r="G203" s="2">
        <v>188</v>
      </c>
      <c r="H203" s="8"/>
      <c r="I203" s="8"/>
      <c r="J203" s="8" t="s">
        <v>432</v>
      </c>
    </row>
    <row r="204" spans="1:10" ht="15" customHeight="1" x14ac:dyDescent="0.25">
      <c r="A204" s="2"/>
      <c r="B204" s="2"/>
      <c r="C204" s="2"/>
      <c r="D204" s="2"/>
      <c r="E204" s="2"/>
      <c r="F204" s="8"/>
      <c r="G204" s="2"/>
      <c r="H204" s="8"/>
      <c r="I204" s="8"/>
      <c r="J204" s="8"/>
    </row>
    <row r="205" spans="1:10" ht="15" customHeight="1" x14ac:dyDescent="0.25">
      <c r="A205" s="2">
        <v>12</v>
      </c>
      <c r="B205" s="2" t="s">
        <v>236</v>
      </c>
      <c r="C205" s="2" t="s">
        <v>677</v>
      </c>
      <c r="D205" s="2" t="s">
        <v>678</v>
      </c>
      <c r="E205" s="2">
        <v>0</v>
      </c>
      <c r="F205" s="8" t="s">
        <v>280</v>
      </c>
      <c r="G205" s="2">
        <v>189</v>
      </c>
      <c r="H205" s="8" t="s">
        <v>281</v>
      </c>
      <c r="I205" s="8"/>
      <c r="J205" s="8" t="s">
        <v>432</v>
      </c>
    </row>
    <row r="206" spans="1:10" ht="15" customHeight="1" x14ac:dyDescent="0.25">
      <c r="A206" s="2"/>
      <c r="B206" s="2" t="s">
        <v>50</v>
      </c>
      <c r="C206" s="2" t="s">
        <v>679</v>
      </c>
      <c r="D206" s="2" t="s">
        <v>680</v>
      </c>
      <c r="E206" s="2">
        <v>1</v>
      </c>
      <c r="F206" s="8" t="s">
        <v>681</v>
      </c>
      <c r="G206" s="2">
        <v>190</v>
      </c>
      <c r="H206" s="8"/>
      <c r="I206" s="8"/>
      <c r="J206" s="8" t="s">
        <v>432</v>
      </c>
    </row>
    <row r="207" spans="1:10" ht="15" customHeight="1" x14ac:dyDescent="0.25">
      <c r="A207" s="2"/>
      <c r="B207" s="2" t="s">
        <v>49</v>
      </c>
      <c r="C207" s="2" t="s">
        <v>682</v>
      </c>
      <c r="D207" s="2" t="s">
        <v>683</v>
      </c>
      <c r="E207" s="2">
        <v>1</v>
      </c>
      <c r="F207" s="8" t="s">
        <v>681</v>
      </c>
      <c r="G207" s="2">
        <v>191</v>
      </c>
      <c r="H207" s="8"/>
      <c r="I207" s="8"/>
      <c r="J207" s="8" t="s">
        <v>432</v>
      </c>
    </row>
    <row r="208" spans="1:10" ht="15" customHeight="1" x14ac:dyDescent="0.25">
      <c r="A208" s="2"/>
      <c r="B208" s="2"/>
      <c r="C208" s="2" t="s">
        <v>684</v>
      </c>
      <c r="D208" s="2" t="s">
        <v>685</v>
      </c>
      <c r="E208" s="2">
        <v>1</v>
      </c>
      <c r="F208" s="8" t="s">
        <v>681</v>
      </c>
      <c r="G208" s="2">
        <v>192</v>
      </c>
      <c r="H208" s="8"/>
      <c r="I208" s="8"/>
      <c r="J208" s="8" t="s">
        <v>432</v>
      </c>
    </row>
    <row r="209" spans="1:10" ht="15" customHeight="1" x14ac:dyDescent="0.25">
      <c r="A209" s="2"/>
      <c r="B209" s="2"/>
      <c r="C209" s="2" t="s">
        <v>686</v>
      </c>
      <c r="D209" s="2" t="s">
        <v>687</v>
      </c>
      <c r="E209" s="2">
        <v>1</v>
      </c>
      <c r="F209" s="8" t="s">
        <v>681</v>
      </c>
      <c r="G209" s="2">
        <v>193</v>
      </c>
      <c r="H209" s="8"/>
      <c r="I209" s="8"/>
      <c r="J209" s="8" t="s">
        <v>432</v>
      </c>
    </row>
    <row r="210" spans="1:10" ht="15" customHeight="1" x14ac:dyDescent="0.25">
      <c r="A210" s="2"/>
      <c r="B210" s="2"/>
      <c r="C210" s="2" t="s">
        <v>688</v>
      </c>
      <c r="D210" s="2" t="s">
        <v>689</v>
      </c>
      <c r="E210" s="2">
        <v>1</v>
      </c>
      <c r="F210" s="8" t="s">
        <v>681</v>
      </c>
      <c r="G210" s="2">
        <v>194</v>
      </c>
      <c r="H210" s="8"/>
      <c r="I210" s="8"/>
      <c r="J210" s="8" t="s">
        <v>432</v>
      </c>
    </row>
    <row r="211" spans="1:10" ht="15" customHeight="1" x14ac:dyDescent="0.25">
      <c r="A211" s="2"/>
      <c r="B211" s="2"/>
      <c r="C211" s="2" t="s">
        <v>690</v>
      </c>
      <c r="D211" s="2" t="s">
        <v>691</v>
      </c>
      <c r="E211" s="2">
        <v>1</v>
      </c>
      <c r="F211" s="8" t="s">
        <v>681</v>
      </c>
      <c r="G211" s="2">
        <v>195</v>
      </c>
      <c r="H211" s="8"/>
      <c r="I211" s="8"/>
      <c r="J211" s="8" t="s">
        <v>432</v>
      </c>
    </row>
    <row r="212" spans="1:10" ht="15" customHeight="1" x14ac:dyDescent="0.25">
      <c r="A212" s="2"/>
      <c r="B212" s="2"/>
      <c r="C212" s="2" t="s">
        <v>692</v>
      </c>
      <c r="D212" s="2" t="s">
        <v>693</v>
      </c>
      <c r="E212" s="2">
        <v>1</v>
      </c>
      <c r="F212" s="8" t="s">
        <v>681</v>
      </c>
      <c r="G212" s="2">
        <v>196</v>
      </c>
      <c r="H212" s="8"/>
      <c r="I212" s="8"/>
      <c r="J212" s="8" t="s">
        <v>432</v>
      </c>
    </row>
    <row r="213" spans="1:10" ht="15" customHeight="1" x14ac:dyDescent="0.25">
      <c r="A213" s="2"/>
      <c r="B213" s="2"/>
      <c r="C213" s="2" t="s">
        <v>694</v>
      </c>
      <c r="D213" s="2" t="s">
        <v>695</v>
      </c>
      <c r="E213" s="2">
        <v>1</v>
      </c>
      <c r="F213" s="8" t="s">
        <v>681</v>
      </c>
      <c r="G213" s="2">
        <v>197</v>
      </c>
      <c r="H213" s="8"/>
      <c r="I213" s="8"/>
      <c r="J213" s="8" t="s">
        <v>432</v>
      </c>
    </row>
    <row r="214" spans="1:10" ht="15" customHeight="1" x14ac:dyDescent="0.25">
      <c r="A214" s="2"/>
      <c r="B214" s="2"/>
      <c r="C214" s="2"/>
      <c r="D214" s="2"/>
      <c r="E214" s="2"/>
      <c r="F214" s="8"/>
      <c r="G214" s="2"/>
      <c r="H214" s="8"/>
      <c r="I214" s="8"/>
      <c r="J214" s="8"/>
    </row>
    <row r="215" spans="1:10" ht="15" customHeight="1" x14ac:dyDescent="0.25">
      <c r="A215" s="2">
        <v>13</v>
      </c>
      <c r="B215" s="2" t="s">
        <v>237</v>
      </c>
      <c r="C215" s="2" t="s">
        <v>696</v>
      </c>
      <c r="D215" s="2" t="s">
        <v>697</v>
      </c>
      <c r="E215" s="2">
        <v>0</v>
      </c>
      <c r="F215" s="8" t="s">
        <v>280</v>
      </c>
      <c r="G215" s="2">
        <v>198</v>
      </c>
      <c r="H215" s="8" t="s">
        <v>281</v>
      </c>
      <c r="I215" s="8"/>
      <c r="J215" s="8" t="s">
        <v>432</v>
      </c>
    </row>
    <row r="216" spans="1:10" ht="15" customHeight="1" x14ac:dyDescent="0.25">
      <c r="A216" s="2"/>
      <c r="B216" s="2" t="s">
        <v>52</v>
      </c>
      <c r="C216" s="2" t="s">
        <v>698</v>
      </c>
      <c r="D216" s="2" t="s">
        <v>699</v>
      </c>
      <c r="E216" s="2">
        <v>1</v>
      </c>
      <c r="F216" s="8" t="s">
        <v>280</v>
      </c>
      <c r="G216" s="2">
        <v>199</v>
      </c>
      <c r="H216" s="8" t="s">
        <v>281</v>
      </c>
      <c r="I216" s="8"/>
      <c r="J216" s="8" t="s">
        <v>432</v>
      </c>
    </row>
    <row r="217" spans="1:10" ht="15" customHeight="1" x14ac:dyDescent="0.25">
      <c r="A217" s="2"/>
      <c r="B217" s="2" t="s">
        <v>51</v>
      </c>
      <c r="C217" s="2" t="s">
        <v>700</v>
      </c>
      <c r="D217" s="2" t="s">
        <v>701</v>
      </c>
      <c r="E217" s="2">
        <v>2</v>
      </c>
      <c r="F217" s="8">
        <v>2</v>
      </c>
      <c r="G217" s="2">
        <v>200</v>
      </c>
      <c r="H217" s="8"/>
      <c r="I217" s="8"/>
      <c r="J217" s="8" t="s">
        <v>432</v>
      </c>
    </row>
    <row r="218" spans="1:10" ht="15" customHeight="1" x14ac:dyDescent="0.25">
      <c r="A218" s="2"/>
      <c r="B218" s="2"/>
      <c r="C218" s="2" t="s">
        <v>702</v>
      </c>
      <c r="D218" s="2" t="s">
        <v>703</v>
      </c>
      <c r="E218" s="2">
        <v>2</v>
      </c>
      <c r="F218" s="8">
        <v>2</v>
      </c>
      <c r="G218" s="2">
        <v>201</v>
      </c>
      <c r="H218" s="8"/>
      <c r="I218" s="8"/>
      <c r="J218" s="8" t="s">
        <v>432</v>
      </c>
    </row>
    <row r="219" spans="1:10" ht="15" customHeight="1" x14ac:dyDescent="0.25">
      <c r="A219" s="2"/>
      <c r="B219" s="2"/>
      <c r="C219" s="2" t="s">
        <v>704</v>
      </c>
      <c r="D219" s="2" t="s">
        <v>705</v>
      </c>
      <c r="E219" s="2">
        <v>1</v>
      </c>
      <c r="F219" s="8">
        <v>2</v>
      </c>
      <c r="G219" s="2">
        <v>202</v>
      </c>
      <c r="H219" s="8"/>
      <c r="I219" s="8"/>
      <c r="J219" s="8" t="s">
        <v>432</v>
      </c>
    </row>
    <row r="220" spans="1:10" ht="15" customHeight="1" x14ac:dyDescent="0.25">
      <c r="A220" s="2"/>
      <c r="B220" s="2"/>
      <c r="C220" s="2" t="s">
        <v>706</v>
      </c>
      <c r="D220" s="2" t="s">
        <v>707</v>
      </c>
      <c r="E220" s="2">
        <v>1</v>
      </c>
      <c r="F220" s="8">
        <v>2</v>
      </c>
      <c r="G220" s="2">
        <v>203</v>
      </c>
      <c r="H220" s="8"/>
      <c r="I220" s="8"/>
      <c r="J220" s="8" t="s">
        <v>432</v>
      </c>
    </row>
    <row r="221" spans="1:10" ht="15" customHeight="1" x14ac:dyDescent="0.25">
      <c r="A221" s="2"/>
      <c r="B221" s="2"/>
      <c r="C221" s="2" t="s">
        <v>708</v>
      </c>
      <c r="D221" s="2" t="s">
        <v>709</v>
      </c>
      <c r="E221" s="2">
        <v>1</v>
      </c>
      <c r="F221" s="8">
        <v>2</v>
      </c>
      <c r="G221" s="2">
        <v>204</v>
      </c>
      <c r="H221" s="8"/>
      <c r="I221" s="8"/>
      <c r="J221" s="8" t="s">
        <v>432</v>
      </c>
    </row>
    <row r="222" spans="1:10" ht="15" customHeight="1" x14ac:dyDescent="0.25">
      <c r="A222" s="2"/>
      <c r="B222" s="2"/>
      <c r="C222" s="2" t="s">
        <v>710</v>
      </c>
      <c r="D222" s="2" t="s">
        <v>711</v>
      </c>
      <c r="E222" s="2">
        <v>1</v>
      </c>
      <c r="F222" s="8">
        <v>2</v>
      </c>
      <c r="G222" s="2">
        <v>205</v>
      </c>
      <c r="H222" s="8"/>
      <c r="I222" s="8"/>
      <c r="J222" s="8" t="s">
        <v>432</v>
      </c>
    </row>
    <row r="223" spans="1:10" ht="15" customHeight="1" x14ac:dyDescent="0.25">
      <c r="A223" s="2"/>
      <c r="B223" s="2"/>
      <c r="C223" s="2"/>
      <c r="D223" s="2"/>
      <c r="E223" s="2"/>
      <c r="F223" s="8"/>
      <c r="G223" s="2"/>
      <c r="H223" s="8"/>
      <c r="I223" s="8"/>
      <c r="J223" s="8"/>
    </row>
    <row r="224" spans="1:10" ht="15" customHeight="1" x14ac:dyDescent="0.25">
      <c r="A224" s="2">
        <v>14</v>
      </c>
      <c r="B224" s="2" t="s">
        <v>54</v>
      </c>
      <c r="C224" s="2" t="s">
        <v>712</v>
      </c>
      <c r="D224" s="2" t="s">
        <v>713</v>
      </c>
      <c r="E224" s="2">
        <v>0</v>
      </c>
      <c r="F224" s="8" t="s">
        <v>280</v>
      </c>
      <c r="G224" s="2">
        <v>206</v>
      </c>
      <c r="H224" s="8" t="s">
        <v>281</v>
      </c>
      <c r="I224" s="8"/>
      <c r="J224" s="8" t="s">
        <v>282</v>
      </c>
    </row>
    <row r="225" spans="1:10" ht="15" customHeight="1" x14ac:dyDescent="0.25">
      <c r="A225" s="2"/>
      <c r="B225" s="2" t="s">
        <v>54</v>
      </c>
      <c r="C225" s="2" t="s">
        <v>714</v>
      </c>
      <c r="D225" s="2" t="s">
        <v>715</v>
      </c>
      <c r="E225" s="2">
        <v>1</v>
      </c>
      <c r="F225" s="8"/>
      <c r="G225" s="2">
        <v>207</v>
      </c>
      <c r="H225" s="8"/>
      <c r="I225" s="8"/>
      <c r="J225" s="8" t="s">
        <v>282</v>
      </c>
    </row>
    <row r="226" spans="1:10" ht="15" customHeight="1" x14ac:dyDescent="0.25">
      <c r="A226" s="2"/>
      <c r="B226" s="2" t="s">
        <v>53</v>
      </c>
      <c r="C226" s="2" t="s">
        <v>716</v>
      </c>
      <c r="D226" s="2" t="s">
        <v>717</v>
      </c>
      <c r="E226" s="2">
        <v>1</v>
      </c>
      <c r="F226" s="8"/>
      <c r="G226" s="2">
        <v>208</v>
      </c>
      <c r="H226" s="8"/>
      <c r="I226" s="8"/>
      <c r="J226" s="8" t="s">
        <v>282</v>
      </c>
    </row>
    <row r="227" spans="1:10" ht="15" customHeight="1" x14ac:dyDescent="0.25">
      <c r="A227" s="2"/>
      <c r="B227" s="2"/>
      <c r="C227" s="2"/>
      <c r="D227" s="2"/>
      <c r="E227" s="2"/>
      <c r="F227" s="8"/>
      <c r="G227" s="2"/>
      <c r="H227" s="8"/>
      <c r="I227" s="8"/>
      <c r="J227" s="8"/>
    </row>
    <row r="228" spans="1:10" ht="15" customHeight="1" x14ac:dyDescent="0.25">
      <c r="A228" s="2">
        <v>15</v>
      </c>
      <c r="B228" s="2" t="s">
        <v>241</v>
      </c>
      <c r="C228" s="2" t="s">
        <v>718</v>
      </c>
      <c r="D228" s="2" t="s">
        <v>719</v>
      </c>
      <c r="E228" s="2">
        <v>0</v>
      </c>
      <c r="F228" s="8" t="s">
        <v>280</v>
      </c>
      <c r="G228" s="2">
        <v>209</v>
      </c>
      <c r="H228" s="8" t="s">
        <v>281</v>
      </c>
      <c r="I228" s="8"/>
      <c r="J228" s="8" t="s">
        <v>432</v>
      </c>
    </row>
    <row r="229" spans="1:10" ht="15" customHeight="1" x14ac:dyDescent="0.25">
      <c r="A229" s="2"/>
      <c r="B229" s="2" t="s">
        <v>56</v>
      </c>
      <c r="C229" s="2" t="s">
        <v>720</v>
      </c>
      <c r="D229" s="2" t="s">
        <v>721</v>
      </c>
      <c r="E229" s="2">
        <v>1</v>
      </c>
      <c r="F229" s="8" t="s">
        <v>280</v>
      </c>
      <c r="G229" s="2">
        <v>210</v>
      </c>
      <c r="H229" s="8" t="s">
        <v>281</v>
      </c>
      <c r="I229" s="8"/>
      <c r="J229" s="8" t="s">
        <v>432</v>
      </c>
    </row>
    <row r="230" spans="1:10" ht="15" customHeight="1" x14ac:dyDescent="0.25">
      <c r="A230" s="2"/>
      <c r="B230" s="2" t="s">
        <v>55</v>
      </c>
      <c r="C230" s="2" t="s">
        <v>722</v>
      </c>
      <c r="D230" s="2" t="s">
        <v>723</v>
      </c>
      <c r="E230" s="2">
        <v>2</v>
      </c>
      <c r="F230" s="8"/>
      <c r="G230" s="2">
        <v>211</v>
      </c>
      <c r="H230" s="8"/>
      <c r="I230" s="8"/>
      <c r="J230" s="8" t="s">
        <v>432</v>
      </c>
    </row>
    <row r="231" spans="1:10" ht="15" customHeight="1" x14ac:dyDescent="0.25">
      <c r="A231" s="2"/>
      <c r="B231" s="2"/>
      <c r="C231" s="2" t="s">
        <v>724</v>
      </c>
      <c r="D231" s="2" t="s">
        <v>725</v>
      </c>
      <c r="E231" s="2">
        <v>2</v>
      </c>
      <c r="F231" s="8"/>
      <c r="G231" s="2">
        <v>212</v>
      </c>
      <c r="H231" s="8"/>
      <c r="I231" s="8"/>
      <c r="J231" s="8" t="s">
        <v>432</v>
      </c>
    </row>
    <row r="232" spans="1:10" ht="15" customHeight="1" x14ac:dyDescent="0.25">
      <c r="A232" s="2"/>
      <c r="B232" s="2"/>
      <c r="C232" s="2" t="s">
        <v>726</v>
      </c>
      <c r="D232" s="2" t="s">
        <v>727</v>
      </c>
      <c r="E232" s="2">
        <v>2</v>
      </c>
      <c r="F232" s="8"/>
      <c r="G232" s="2">
        <v>213</v>
      </c>
      <c r="H232" s="8"/>
      <c r="I232" s="8"/>
      <c r="J232" s="8" t="s">
        <v>432</v>
      </c>
    </row>
    <row r="233" spans="1:10" ht="15" customHeight="1" x14ac:dyDescent="0.25">
      <c r="A233" s="2"/>
      <c r="B233" s="2"/>
      <c r="C233" s="2" t="s">
        <v>728</v>
      </c>
      <c r="D233" s="2" t="s">
        <v>729</v>
      </c>
      <c r="E233" s="2">
        <v>2</v>
      </c>
      <c r="F233" s="8"/>
      <c r="G233" s="2">
        <v>214</v>
      </c>
      <c r="H233" s="8"/>
      <c r="I233" s="8"/>
      <c r="J233" s="8" t="s">
        <v>432</v>
      </c>
    </row>
    <row r="234" spans="1:10" ht="15" customHeight="1" x14ac:dyDescent="0.25">
      <c r="A234" s="2"/>
      <c r="B234" s="2"/>
      <c r="C234" s="2" t="s">
        <v>730</v>
      </c>
      <c r="D234" s="2" t="s">
        <v>731</v>
      </c>
      <c r="E234" s="2">
        <v>2</v>
      </c>
      <c r="F234" s="8"/>
      <c r="G234" s="2">
        <v>215</v>
      </c>
      <c r="H234" s="8"/>
      <c r="I234" s="8"/>
      <c r="J234" s="8" t="s">
        <v>432</v>
      </c>
    </row>
    <row r="235" spans="1:10" ht="15" customHeight="1" x14ac:dyDescent="0.25">
      <c r="A235" s="2"/>
      <c r="B235" s="2"/>
      <c r="C235" s="2" t="s">
        <v>732</v>
      </c>
      <c r="D235" s="2" t="s">
        <v>733</v>
      </c>
      <c r="E235" s="2">
        <v>2</v>
      </c>
      <c r="F235" s="8"/>
      <c r="G235" s="2">
        <v>216</v>
      </c>
      <c r="H235" s="8"/>
      <c r="I235" s="8"/>
      <c r="J235" s="8" t="s">
        <v>432</v>
      </c>
    </row>
    <row r="236" spans="1:10" ht="15" customHeight="1" x14ac:dyDescent="0.25">
      <c r="A236" s="2"/>
      <c r="B236" s="2"/>
      <c r="C236" s="2" t="s">
        <v>734</v>
      </c>
      <c r="D236" s="2" t="s">
        <v>735</v>
      </c>
      <c r="E236" s="2">
        <v>2</v>
      </c>
      <c r="F236" s="8"/>
      <c r="G236" s="2">
        <v>217</v>
      </c>
      <c r="H236" s="8"/>
      <c r="I236" s="8"/>
      <c r="J236" s="8" t="s">
        <v>432</v>
      </c>
    </row>
    <row r="237" spans="1:10" ht="15" customHeight="1" x14ac:dyDescent="0.25">
      <c r="A237" s="2"/>
      <c r="B237" s="2"/>
      <c r="C237" s="2" t="s">
        <v>736</v>
      </c>
      <c r="D237" s="2" t="s">
        <v>737</v>
      </c>
      <c r="E237" s="2">
        <v>2</v>
      </c>
      <c r="F237" s="8"/>
      <c r="G237" s="2">
        <v>218</v>
      </c>
      <c r="H237" s="8"/>
      <c r="I237" s="8"/>
      <c r="J237" s="8" t="s">
        <v>432</v>
      </c>
    </row>
    <row r="238" spans="1:10" ht="15" customHeight="1" x14ac:dyDescent="0.25">
      <c r="A238" s="2"/>
      <c r="B238" s="2"/>
      <c r="C238" s="2" t="s">
        <v>738</v>
      </c>
      <c r="D238" s="2" t="s">
        <v>739</v>
      </c>
      <c r="E238" s="2">
        <v>1</v>
      </c>
      <c r="F238" s="8"/>
      <c r="G238" s="2">
        <v>219</v>
      </c>
      <c r="H238" s="8"/>
      <c r="I238" s="8"/>
      <c r="J238" s="8" t="s">
        <v>432</v>
      </c>
    </row>
    <row r="239" spans="1:10" ht="15" customHeight="1" x14ac:dyDescent="0.25">
      <c r="A239" s="2"/>
      <c r="B239" s="2"/>
      <c r="C239" s="2" t="s">
        <v>740</v>
      </c>
      <c r="D239" s="2" t="s">
        <v>741</v>
      </c>
      <c r="E239" s="2">
        <v>1</v>
      </c>
      <c r="F239" s="8"/>
      <c r="G239" s="2">
        <v>220</v>
      </c>
      <c r="H239" s="8"/>
      <c r="I239" s="8"/>
      <c r="J239" s="8" t="s">
        <v>432</v>
      </c>
    </row>
    <row r="240" spans="1:10" ht="15" customHeight="1" x14ac:dyDescent="0.25">
      <c r="A240" s="2"/>
      <c r="B240" s="2"/>
      <c r="C240" s="2" t="s">
        <v>742</v>
      </c>
      <c r="D240" s="2" t="s">
        <v>743</v>
      </c>
      <c r="E240" s="2">
        <v>1</v>
      </c>
      <c r="F240" s="8"/>
      <c r="G240" s="2">
        <v>221</v>
      </c>
      <c r="H240" s="8"/>
      <c r="I240" s="8"/>
      <c r="J240" s="8" t="s">
        <v>432</v>
      </c>
    </row>
    <row r="241" spans="1:10" ht="15" customHeight="1" x14ac:dyDescent="0.25">
      <c r="A241" s="2"/>
      <c r="B241" s="2"/>
      <c r="C241" s="2" t="s">
        <v>744</v>
      </c>
      <c r="D241" s="2" t="s">
        <v>745</v>
      </c>
      <c r="E241" s="2">
        <v>1</v>
      </c>
      <c r="F241" s="8"/>
      <c r="G241" s="2">
        <v>222</v>
      </c>
      <c r="H241" s="8"/>
      <c r="I241" s="8"/>
      <c r="J241" s="8" t="s">
        <v>432</v>
      </c>
    </row>
    <row r="242" spans="1:10" ht="15" customHeight="1" x14ac:dyDescent="0.25">
      <c r="A242" s="2"/>
      <c r="B242" s="2"/>
      <c r="C242" s="2"/>
      <c r="D242" s="2"/>
      <c r="E242" s="2"/>
      <c r="F242" s="8"/>
      <c r="G242" s="2"/>
      <c r="H242" s="8"/>
      <c r="I242" s="8"/>
      <c r="J242" s="8"/>
    </row>
    <row r="243" spans="1:10" ht="15" customHeight="1" x14ac:dyDescent="0.25">
      <c r="A243" s="2">
        <v>16</v>
      </c>
      <c r="B243" s="2" t="s">
        <v>242</v>
      </c>
      <c r="C243" s="2" t="s">
        <v>746</v>
      </c>
      <c r="D243" s="2" t="s">
        <v>747</v>
      </c>
      <c r="E243" s="2">
        <v>0</v>
      </c>
      <c r="F243" s="8" t="s">
        <v>280</v>
      </c>
      <c r="G243" s="2">
        <v>223</v>
      </c>
      <c r="H243" s="8" t="s">
        <v>281</v>
      </c>
      <c r="I243" s="8"/>
      <c r="J243" s="8" t="s">
        <v>432</v>
      </c>
    </row>
    <row r="244" spans="1:10" ht="15" customHeight="1" x14ac:dyDescent="0.25">
      <c r="A244" s="2"/>
      <c r="B244" s="2" t="s">
        <v>58</v>
      </c>
      <c r="C244" s="2" t="s">
        <v>748</v>
      </c>
      <c r="D244" s="2" t="s">
        <v>749</v>
      </c>
      <c r="E244" s="2">
        <v>1</v>
      </c>
      <c r="F244" s="8"/>
      <c r="G244" s="2">
        <v>224</v>
      </c>
      <c r="H244" s="8"/>
      <c r="I244" s="8"/>
      <c r="J244" s="8" t="s">
        <v>432</v>
      </c>
    </row>
    <row r="245" spans="1:10" ht="15" customHeight="1" x14ac:dyDescent="0.25">
      <c r="A245" s="2"/>
      <c r="B245" s="2" t="s">
        <v>57</v>
      </c>
      <c r="C245" s="2" t="s">
        <v>750</v>
      </c>
      <c r="D245" s="2" t="s">
        <v>751</v>
      </c>
      <c r="E245" s="2">
        <v>1</v>
      </c>
      <c r="F245" s="8"/>
      <c r="G245" s="2">
        <v>225</v>
      </c>
      <c r="H245" s="8"/>
      <c r="I245" s="8"/>
      <c r="J245" s="8" t="s">
        <v>432</v>
      </c>
    </row>
    <row r="246" spans="1:10" ht="15" customHeight="1" x14ac:dyDescent="0.25">
      <c r="A246" s="2"/>
      <c r="B246" s="2"/>
      <c r="C246" s="2" t="s">
        <v>752</v>
      </c>
      <c r="D246" s="2" t="s">
        <v>753</v>
      </c>
      <c r="E246" s="2">
        <v>1</v>
      </c>
      <c r="F246" s="8"/>
      <c r="G246" s="2">
        <v>226</v>
      </c>
      <c r="H246" s="8"/>
      <c r="I246" s="8"/>
      <c r="J246" s="8" t="s">
        <v>432</v>
      </c>
    </row>
    <row r="247" spans="1:10" ht="15" customHeight="1" x14ac:dyDescent="0.25">
      <c r="A247" s="2"/>
      <c r="B247" s="2"/>
      <c r="C247" s="2" t="s">
        <v>754</v>
      </c>
      <c r="D247" s="2" t="s">
        <v>755</v>
      </c>
      <c r="E247" s="2">
        <v>1</v>
      </c>
      <c r="F247" s="8"/>
      <c r="G247" s="2">
        <v>227</v>
      </c>
      <c r="H247" s="8"/>
      <c r="I247" s="8"/>
      <c r="J247" s="8" t="s">
        <v>432</v>
      </c>
    </row>
    <row r="248" spans="1:10" ht="15" customHeight="1" x14ac:dyDescent="0.25">
      <c r="A248" s="2"/>
      <c r="B248" s="2"/>
      <c r="C248" s="2" t="s">
        <v>756</v>
      </c>
      <c r="D248" s="2" t="s">
        <v>757</v>
      </c>
      <c r="E248" s="2">
        <v>1</v>
      </c>
      <c r="F248" s="8"/>
      <c r="G248" s="2">
        <v>228</v>
      </c>
      <c r="H248" s="8"/>
      <c r="I248" s="8"/>
      <c r="J248" s="8" t="s">
        <v>432</v>
      </c>
    </row>
    <row r="249" spans="1:10" ht="15" customHeight="1" x14ac:dyDescent="0.25">
      <c r="A249" s="2"/>
      <c r="B249" s="2"/>
      <c r="C249" s="2" t="s">
        <v>758</v>
      </c>
      <c r="D249" s="2" t="s">
        <v>759</v>
      </c>
      <c r="E249" s="2">
        <v>1</v>
      </c>
      <c r="F249" s="8"/>
      <c r="G249" s="2">
        <v>229</v>
      </c>
      <c r="H249" s="8"/>
      <c r="I249" s="8"/>
      <c r="J249" s="8" t="s">
        <v>432</v>
      </c>
    </row>
    <row r="250" spans="1:10" ht="15" customHeight="1" x14ac:dyDescent="0.25">
      <c r="A250" s="2"/>
      <c r="B250" s="2"/>
      <c r="C250" s="2" t="s">
        <v>760</v>
      </c>
      <c r="D250" s="2" t="s">
        <v>761</v>
      </c>
      <c r="E250" s="2">
        <v>1</v>
      </c>
      <c r="F250" s="8"/>
      <c r="G250" s="2">
        <v>230</v>
      </c>
      <c r="H250" s="8"/>
      <c r="I250" s="8"/>
      <c r="J250" s="8" t="s">
        <v>432</v>
      </c>
    </row>
    <row r="251" spans="1:10" ht="15" customHeight="1" x14ac:dyDescent="0.25">
      <c r="A251" s="2"/>
      <c r="B251" s="2"/>
      <c r="C251" s="2" t="s">
        <v>762</v>
      </c>
      <c r="D251" s="2" t="s">
        <v>763</v>
      </c>
      <c r="E251" s="2">
        <v>1</v>
      </c>
      <c r="F251" s="8"/>
      <c r="G251" s="2">
        <v>231</v>
      </c>
      <c r="H251" s="8"/>
      <c r="I251" s="8"/>
      <c r="J251" s="8" t="s">
        <v>432</v>
      </c>
    </row>
    <row r="252" spans="1:10" ht="15" customHeight="1" x14ac:dyDescent="0.25">
      <c r="A252" s="2"/>
      <c r="B252" s="2"/>
      <c r="C252" s="2"/>
      <c r="D252" s="2"/>
      <c r="E252" s="2"/>
      <c r="F252" s="8"/>
      <c r="G252" s="2"/>
      <c r="H252" s="8"/>
      <c r="I252" s="8"/>
      <c r="J252" s="8"/>
    </row>
    <row r="253" spans="1:10" ht="15" customHeight="1" x14ac:dyDescent="0.25">
      <c r="A253" s="2">
        <v>17</v>
      </c>
      <c r="B253" s="2" t="s">
        <v>244</v>
      </c>
      <c r="C253" s="2" t="s">
        <v>764</v>
      </c>
      <c r="D253" s="2" t="s">
        <v>765</v>
      </c>
      <c r="E253" s="2">
        <v>0</v>
      </c>
      <c r="F253" s="8"/>
      <c r="G253" s="2">
        <v>232</v>
      </c>
      <c r="H253" s="8"/>
      <c r="I253" s="8"/>
      <c r="J253" s="8" t="s">
        <v>432</v>
      </c>
    </row>
    <row r="254" spans="1:10" ht="15" customHeight="1" x14ac:dyDescent="0.25">
      <c r="A254" s="2"/>
      <c r="B254" s="2" t="s">
        <v>60</v>
      </c>
      <c r="C254" s="2" t="s">
        <v>766</v>
      </c>
      <c r="D254" s="2" t="s">
        <v>767</v>
      </c>
      <c r="E254" s="2">
        <v>0</v>
      </c>
      <c r="F254" s="8"/>
      <c r="G254" s="2">
        <v>233</v>
      </c>
      <c r="H254" s="8"/>
      <c r="I254" s="8"/>
      <c r="J254" s="8" t="s">
        <v>432</v>
      </c>
    </row>
    <row r="255" spans="1:10" ht="15" customHeight="1" x14ac:dyDescent="0.25">
      <c r="A255" s="2"/>
      <c r="B255" s="2" t="s">
        <v>59</v>
      </c>
      <c r="C255" s="2" t="s">
        <v>768</v>
      </c>
      <c r="D255" s="2" t="s">
        <v>769</v>
      </c>
      <c r="E255" s="2">
        <v>0</v>
      </c>
      <c r="F255" s="8" t="s">
        <v>280</v>
      </c>
      <c r="G255" s="2">
        <v>234</v>
      </c>
      <c r="H255" s="8" t="s">
        <v>281</v>
      </c>
      <c r="I255" s="8"/>
      <c r="J255" s="8" t="s">
        <v>432</v>
      </c>
    </row>
    <row r="256" spans="1:10" ht="15" customHeight="1" x14ac:dyDescent="0.25">
      <c r="A256" s="2"/>
      <c r="B256" s="2"/>
      <c r="C256" s="2" t="s">
        <v>770</v>
      </c>
      <c r="D256" s="2" t="s">
        <v>771</v>
      </c>
      <c r="E256" s="2">
        <v>1</v>
      </c>
      <c r="F256" s="8"/>
      <c r="G256" s="2">
        <v>235</v>
      </c>
      <c r="H256" s="8"/>
      <c r="I256" s="8"/>
      <c r="J256" s="8" t="s">
        <v>432</v>
      </c>
    </row>
    <row r="257" spans="1:10" ht="15" customHeight="1" x14ac:dyDescent="0.25">
      <c r="A257" s="2"/>
      <c r="B257" s="2"/>
      <c r="C257" s="2" t="s">
        <v>772</v>
      </c>
      <c r="D257" s="2" t="s">
        <v>773</v>
      </c>
      <c r="E257" s="2">
        <v>1</v>
      </c>
      <c r="F257" s="8"/>
      <c r="G257" s="2">
        <v>236</v>
      </c>
      <c r="H257" s="8"/>
      <c r="I257" s="8"/>
      <c r="J257" s="8" t="s">
        <v>432</v>
      </c>
    </row>
    <row r="258" spans="1:10" ht="15" customHeight="1" x14ac:dyDescent="0.25">
      <c r="A258" s="2"/>
      <c r="B258" s="2"/>
      <c r="C258" s="2" t="s">
        <v>774</v>
      </c>
      <c r="D258" s="2" t="s">
        <v>775</v>
      </c>
      <c r="E258" s="2">
        <v>0</v>
      </c>
      <c r="F258" s="8"/>
      <c r="G258" s="2">
        <v>237</v>
      </c>
      <c r="H258" s="8"/>
      <c r="I258" s="8"/>
      <c r="J258" s="8" t="s">
        <v>432</v>
      </c>
    </row>
    <row r="259" spans="1:10" ht="15" customHeight="1" x14ac:dyDescent="0.25">
      <c r="A259" s="2"/>
      <c r="B259" s="2"/>
      <c r="C259" s="2" t="s">
        <v>776</v>
      </c>
      <c r="D259" s="2" t="s">
        <v>777</v>
      </c>
      <c r="E259" s="2">
        <v>0</v>
      </c>
      <c r="F259" s="8"/>
      <c r="G259" s="2">
        <v>238</v>
      </c>
      <c r="H259" s="8"/>
      <c r="I259" s="8"/>
      <c r="J259" s="8" t="s">
        <v>432</v>
      </c>
    </row>
    <row r="260" spans="1:10" ht="15" customHeight="1" x14ac:dyDescent="0.25">
      <c r="A260" s="2"/>
      <c r="B260" s="2"/>
      <c r="C260" s="2"/>
      <c r="D260" s="2"/>
      <c r="E260" s="2"/>
      <c r="F260" s="8"/>
      <c r="G260" s="2"/>
      <c r="H260" s="8"/>
      <c r="I260" s="8"/>
      <c r="J260" s="8"/>
    </row>
    <row r="261" spans="1:10" ht="15" customHeight="1" x14ac:dyDescent="0.25">
      <c r="A261" s="2">
        <v>18</v>
      </c>
      <c r="B261" s="2" t="s">
        <v>243</v>
      </c>
      <c r="C261" s="2" t="s">
        <v>778</v>
      </c>
      <c r="D261" s="2" t="s">
        <v>779</v>
      </c>
      <c r="E261" s="2">
        <v>0</v>
      </c>
      <c r="F261" s="8" t="s">
        <v>280</v>
      </c>
      <c r="G261" s="2">
        <v>239</v>
      </c>
      <c r="H261" s="8" t="s">
        <v>281</v>
      </c>
      <c r="I261" s="8"/>
      <c r="J261" s="8" t="s">
        <v>432</v>
      </c>
    </row>
    <row r="262" spans="1:10" ht="15" customHeight="1" x14ac:dyDescent="0.25">
      <c r="A262" s="2"/>
      <c r="B262" s="2" t="s">
        <v>62</v>
      </c>
      <c r="C262" s="2" t="s">
        <v>780</v>
      </c>
      <c r="D262" s="2" t="s">
        <v>781</v>
      </c>
      <c r="E262" s="2">
        <v>1</v>
      </c>
      <c r="F262" s="8"/>
      <c r="G262" s="2">
        <v>240</v>
      </c>
      <c r="H262" s="8"/>
      <c r="I262" s="8"/>
      <c r="J262" s="8" t="s">
        <v>432</v>
      </c>
    </row>
    <row r="263" spans="1:10" ht="15" customHeight="1" x14ac:dyDescent="0.25">
      <c r="A263" s="2"/>
      <c r="B263" s="2" t="s">
        <v>61</v>
      </c>
      <c r="C263" s="2" t="s">
        <v>782</v>
      </c>
      <c r="D263" s="2" t="s">
        <v>783</v>
      </c>
      <c r="E263" s="2">
        <v>1</v>
      </c>
      <c r="F263" s="8"/>
      <c r="G263" s="2">
        <v>241</v>
      </c>
      <c r="H263" s="8"/>
      <c r="I263" s="8"/>
      <c r="J263" s="8" t="s">
        <v>432</v>
      </c>
    </row>
    <row r="264" spans="1:10" ht="15" customHeight="1" x14ac:dyDescent="0.25">
      <c r="A264" s="2"/>
      <c r="B264" s="2"/>
      <c r="C264" s="2"/>
      <c r="D264" s="2"/>
      <c r="E264" s="2"/>
      <c r="F264" s="8"/>
      <c r="G264" s="2"/>
      <c r="H264" s="8"/>
      <c r="I264" s="8"/>
      <c r="J264" s="8"/>
    </row>
    <row r="265" spans="1:10" ht="15" customHeight="1" x14ac:dyDescent="0.25">
      <c r="A265" s="2">
        <v>19</v>
      </c>
      <c r="B265" s="2" t="s">
        <v>245</v>
      </c>
      <c r="C265" s="2" t="s">
        <v>784</v>
      </c>
      <c r="D265" s="2" t="s">
        <v>785</v>
      </c>
      <c r="E265" s="2">
        <v>0</v>
      </c>
      <c r="F265" s="8" t="s">
        <v>280</v>
      </c>
      <c r="G265" s="2">
        <v>242</v>
      </c>
      <c r="H265" s="8" t="s">
        <v>281</v>
      </c>
      <c r="I265" s="8"/>
      <c r="J265" s="8" t="s">
        <v>432</v>
      </c>
    </row>
    <row r="266" spans="1:10" ht="15" customHeight="1" x14ac:dyDescent="0.25">
      <c r="A266" s="2"/>
      <c r="B266" s="2" t="s">
        <v>64</v>
      </c>
      <c r="C266" s="2" t="s">
        <v>786</v>
      </c>
      <c r="D266" s="2" t="s">
        <v>787</v>
      </c>
      <c r="E266" s="2">
        <v>1</v>
      </c>
      <c r="F266" s="8"/>
      <c r="G266" s="2">
        <v>243</v>
      </c>
      <c r="H266" s="8"/>
      <c r="I266" s="8"/>
      <c r="J266" s="8" t="s">
        <v>432</v>
      </c>
    </row>
    <row r="267" spans="1:10" ht="15" customHeight="1" x14ac:dyDescent="0.25">
      <c r="A267" s="2"/>
      <c r="B267" s="2" t="s">
        <v>63</v>
      </c>
      <c r="C267" s="2" t="s">
        <v>788</v>
      </c>
      <c r="D267" s="2" t="s">
        <v>789</v>
      </c>
      <c r="E267" s="2">
        <v>1</v>
      </c>
      <c r="F267" s="8"/>
      <c r="G267" s="2">
        <v>244</v>
      </c>
      <c r="H267" s="8"/>
      <c r="I267" s="8"/>
      <c r="J267" s="8" t="s">
        <v>432</v>
      </c>
    </row>
    <row r="268" spans="1:10" ht="15" customHeight="1" x14ac:dyDescent="0.25">
      <c r="A268" s="2"/>
      <c r="B268" s="2"/>
      <c r="C268" s="2" t="s">
        <v>790</v>
      </c>
      <c r="D268" s="2" t="s">
        <v>791</v>
      </c>
      <c r="E268" s="2">
        <v>1</v>
      </c>
      <c r="F268" s="8"/>
      <c r="G268" s="2">
        <v>245</v>
      </c>
      <c r="H268" s="8"/>
      <c r="I268" s="8"/>
      <c r="J268" s="8" t="s">
        <v>432</v>
      </c>
    </row>
    <row r="269" spans="1:10" ht="15" customHeight="1" x14ac:dyDescent="0.25">
      <c r="A269" s="2"/>
      <c r="B269" s="2"/>
      <c r="C269" s="2"/>
      <c r="D269" s="2"/>
      <c r="E269" s="2"/>
      <c r="F269" s="8"/>
      <c r="G269" s="2"/>
      <c r="H269" s="8"/>
      <c r="I269" s="8"/>
      <c r="J269" s="8"/>
    </row>
    <row r="270" spans="1:10" ht="15" customHeight="1" x14ac:dyDescent="0.25">
      <c r="A270" s="2">
        <v>20</v>
      </c>
      <c r="B270" s="2" t="s">
        <v>247</v>
      </c>
      <c r="C270" s="2" t="s">
        <v>792</v>
      </c>
      <c r="D270" s="2" t="s">
        <v>793</v>
      </c>
      <c r="E270" s="2">
        <v>0</v>
      </c>
      <c r="F270" s="8"/>
      <c r="G270" s="2">
        <v>246</v>
      </c>
      <c r="H270" s="8"/>
      <c r="I270" s="8"/>
      <c r="J270" s="8" t="s">
        <v>432</v>
      </c>
    </row>
    <row r="271" spans="1:10" ht="15" customHeight="1" x14ac:dyDescent="0.25">
      <c r="A271" s="2"/>
      <c r="B271" s="2" t="s">
        <v>66</v>
      </c>
      <c r="C271" s="2" t="s">
        <v>794</v>
      </c>
      <c r="D271" s="2" t="s">
        <v>795</v>
      </c>
      <c r="E271" s="2">
        <v>0</v>
      </c>
      <c r="F271" s="8"/>
      <c r="G271" s="2">
        <v>247</v>
      </c>
      <c r="H271" s="8"/>
      <c r="I271" s="8"/>
      <c r="J271" s="8" t="s">
        <v>432</v>
      </c>
    </row>
    <row r="272" spans="1:10" ht="15" customHeight="1" x14ac:dyDescent="0.25">
      <c r="A272" s="2"/>
      <c r="B272" s="2" t="s">
        <v>65</v>
      </c>
      <c r="C272" s="2" t="s">
        <v>796</v>
      </c>
      <c r="D272" s="2" t="s">
        <v>797</v>
      </c>
      <c r="E272" s="2">
        <v>0</v>
      </c>
      <c r="F272" s="8"/>
      <c r="G272" s="2">
        <v>248</v>
      </c>
      <c r="H272" s="8"/>
      <c r="I272" s="8"/>
      <c r="J272" s="8" t="s">
        <v>432</v>
      </c>
    </row>
    <row r="273" spans="1:10" ht="15" customHeight="1" x14ac:dyDescent="0.25">
      <c r="A273" s="2"/>
      <c r="B273" s="2"/>
      <c r="C273" s="2" t="s">
        <v>798</v>
      </c>
      <c r="D273" s="2" t="s">
        <v>799</v>
      </c>
      <c r="E273" s="2">
        <v>0</v>
      </c>
      <c r="F273" s="8"/>
      <c r="G273" s="2">
        <v>249</v>
      </c>
      <c r="H273" s="8"/>
      <c r="I273" s="8"/>
      <c r="J273" s="8" t="s">
        <v>432</v>
      </c>
    </row>
    <row r="274" spans="1:10" ht="15" customHeight="1" x14ac:dyDescent="0.25">
      <c r="A274" s="2"/>
      <c r="B274" s="2"/>
      <c r="C274" s="2" t="s">
        <v>800</v>
      </c>
      <c r="D274" s="2" t="s">
        <v>801</v>
      </c>
      <c r="E274" s="2">
        <v>0</v>
      </c>
      <c r="F274" s="8" t="s">
        <v>802</v>
      </c>
      <c r="G274" s="2">
        <v>250</v>
      </c>
      <c r="H274" s="8" t="s">
        <v>281</v>
      </c>
      <c r="I274" s="9">
        <v>251252253</v>
      </c>
      <c r="J274" s="8" t="s">
        <v>432</v>
      </c>
    </row>
    <row r="275" spans="1:10" ht="15" customHeight="1" x14ac:dyDescent="0.25">
      <c r="A275" s="2"/>
      <c r="B275" s="2"/>
      <c r="C275" s="2" t="s">
        <v>803</v>
      </c>
      <c r="D275" s="2" t="s">
        <v>804</v>
      </c>
      <c r="E275" s="2">
        <v>1</v>
      </c>
      <c r="F275" s="8" t="s">
        <v>805</v>
      </c>
      <c r="G275" s="2">
        <v>251</v>
      </c>
      <c r="H275" s="8"/>
      <c r="I275" s="8">
        <v>250</v>
      </c>
      <c r="J275" s="8" t="s">
        <v>432</v>
      </c>
    </row>
    <row r="276" spans="1:10" ht="15" customHeight="1" x14ac:dyDescent="0.25">
      <c r="A276" s="2"/>
      <c r="B276" s="2"/>
      <c r="C276" s="2" t="s">
        <v>806</v>
      </c>
      <c r="D276" s="2" t="s">
        <v>807</v>
      </c>
      <c r="E276" s="2">
        <v>1</v>
      </c>
      <c r="F276" s="8" t="s">
        <v>805</v>
      </c>
      <c r="G276" s="2">
        <v>252</v>
      </c>
      <c r="H276" s="8"/>
      <c r="I276" s="8">
        <v>250</v>
      </c>
      <c r="J276" s="8" t="s">
        <v>432</v>
      </c>
    </row>
    <row r="277" spans="1:10" ht="15" customHeight="1" x14ac:dyDescent="0.25">
      <c r="A277" s="2"/>
      <c r="B277" s="2"/>
      <c r="C277" s="2" t="s">
        <v>808</v>
      </c>
      <c r="D277" s="2" t="s">
        <v>809</v>
      </c>
      <c r="E277" s="2">
        <v>1</v>
      </c>
      <c r="F277" s="8" t="s">
        <v>805</v>
      </c>
      <c r="G277" s="2">
        <v>253</v>
      </c>
      <c r="H277" s="8"/>
      <c r="I277" s="8">
        <v>250</v>
      </c>
      <c r="J277" s="8" t="s">
        <v>432</v>
      </c>
    </row>
    <row r="278" spans="1:10" ht="15" customHeight="1" x14ac:dyDescent="0.25">
      <c r="A278" s="2"/>
      <c r="B278" s="2"/>
      <c r="C278" s="2" t="s">
        <v>810</v>
      </c>
      <c r="D278" s="2" t="s">
        <v>811</v>
      </c>
      <c r="E278" s="2">
        <v>0</v>
      </c>
      <c r="F278" s="8"/>
      <c r="G278" s="2">
        <v>254</v>
      </c>
      <c r="H278" s="8"/>
      <c r="I278" s="8"/>
      <c r="J278" s="8" t="s">
        <v>432</v>
      </c>
    </row>
    <row r="279" spans="1:10" ht="15" customHeight="1" x14ac:dyDescent="0.25">
      <c r="A279" s="2"/>
      <c r="B279" s="2"/>
      <c r="C279" s="2" t="s">
        <v>812</v>
      </c>
      <c r="D279" s="2" t="s">
        <v>813</v>
      </c>
      <c r="E279" s="2">
        <v>0</v>
      </c>
      <c r="F279" s="8"/>
      <c r="G279" s="2">
        <v>255</v>
      </c>
      <c r="H279" s="8"/>
      <c r="I279" s="8"/>
      <c r="J279" s="8" t="s">
        <v>432</v>
      </c>
    </row>
    <row r="280" spans="1:10" ht="15" customHeight="1" x14ac:dyDescent="0.25">
      <c r="A280" s="2"/>
      <c r="B280" s="2"/>
      <c r="C280" s="2" t="s">
        <v>814</v>
      </c>
      <c r="D280" s="2" t="s">
        <v>815</v>
      </c>
      <c r="E280" s="2">
        <v>0</v>
      </c>
      <c r="F280" s="8"/>
      <c r="G280" s="2">
        <v>256</v>
      </c>
      <c r="H280" s="8"/>
      <c r="I280" s="8"/>
      <c r="J280" s="8" t="s">
        <v>432</v>
      </c>
    </row>
    <row r="281" spans="1:10" ht="15" customHeight="1" x14ac:dyDescent="0.25">
      <c r="A281" s="2"/>
      <c r="B281" s="2"/>
      <c r="C281" s="2"/>
      <c r="D281" s="2"/>
      <c r="E281" s="2"/>
      <c r="F281" s="8"/>
      <c r="G281" s="2"/>
      <c r="H281" s="8"/>
      <c r="I281" s="8"/>
      <c r="J281" s="8"/>
    </row>
    <row r="282" spans="1:10" ht="15" customHeight="1" x14ac:dyDescent="0.25">
      <c r="A282" s="2">
        <v>21</v>
      </c>
      <c r="B282" s="2" t="s">
        <v>246</v>
      </c>
      <c r="C282" s="2" t="s">
        <v>816</v>
      </c>
      <c r="D282" s="2" t="s">
        <v>817</v>
      </c>
      <c r="E282" s="2">
        <v>0</v>
      </c>
      <c r="F282" s="8" t="s">
        <v>456</v>
      </c>
      <c r="G282" s="2">
        <v>257</v>
      </c>
      <c r="H282" s="8"/>
      <c r="I282" s="8"/>
      <c r="J282" s="8" t="s">
        <v>432</v>
      </c>
    </row>
    <row r="283" spans="1:10" ht="15" customHeight="1" x14ac:dyDescent="0.25">
      <c r="A283" s="2"/>
      <c r="B283" s="2" t="s">
        <v>68</v>
      </c>
      <c r="C283" s="2" t="s">
        <v>818</v>
      </c>
      <c r="D283" s="2" t="s">
        <v>819</v>
      </c>
      <c r="E283" s="2">
        <v>0</v>
      </c>
      <c r="F283" s="8" t="s">
        <v>280</v>
      </c>
      <c r="G283" s="2">
        <v>258</v>
      </c>
      <c r="H283" s="8" t="s">
        <v>281</v>
      </c>
      <c r="I283" s="8"/>
      <c r="J283" s="8" t="s">
        <v>432</v>
      </c>
    </row>
    <row r="284" spans="1:10" ht="15" customHeight="1" x14ac:dyDescent="0.25">
      <c r="A284" s="2"/>
      <c r="B284" s="2" t="s">
        <v>67</v>
      </c>
      <c r="C284" s="2" t="s">
        <v>820</v>
      </c>
      <c r="D284" s="2" t="s">
        <v>821</v>
      </c>
      <c r="E284" s="2">
        <v>1</v>
      </c>
      <c r="F284" s="8" t="s">
        <v>802</v>
      </c>
      <c r="G284" s="2">
        <v>259</v>
      </c>
      <c r="H284" s="8" t="s">
        <v>281</v>
      </c>
      <c r="I284" s="9">
        <v>260261262263264</v>
      </c>
      <c r="J284" s="8" t="s">
        <v>432</v>
      </c>
    </row>
    <row r="285" spans="1:10" ht="15" customHeight="1" x14ac:dyDescent="0.25">
      <c r="A285" s="2"/>
      <c r="B285" s="2"/>
      <c r="C285" s="2" t="s">
        <v>822</v>
      </c>
      <c r="D285" s="2" t="s">
        <v>823</v>
      </c>
      <c r="E285" s="2">
        <v>2</v>
      </c>
      <c r="F285" s="8" t="s">
        <v>805</v>
      </c>
      <c r="G285" s="2">
        <v>260</v>
      </c>
      <c r="H285" s="8"/>
      <c r="I285" s="8">
        <v>259</v>
      </c>
      <c r="J285" s="8" t="s">
        <v>432</v>
      </c>
    </row>
    <row r="286" spans="1:10" ht="15" customHeight="1" x14ac:dyDescent="0.25">
      <c r="A286" s="2"/>
      <c r="B286" s="2"/>
      <c r="C286" s="2" t="s">
        <v>824</v>
      </c>
      <c r="D286" s="2" t="s">
        <v>825</v>
      </c>
      <c r="E286" s="2">
        <v>2</v>
      </c>
      <c r="F286" s="8" t="s">
        <v>805</v>
      </c>
      <c r="G286" s="2">
        <v>261</v>
      </c>
      <c r="H286" s="8"/>
      <c r="I286" s="8">
        <v>259</v>
      </c>
      <c r="J286" s="8" t="s">
        <v>432</v>
      </c>
    </row>
    <row r="287" spans="1:10" ht="15" customHeight="1" x14ac:dyDescent="0.25">
      <c r="A287" s="2"/>
      <c r="B287" s="2"/>
      <c r="C287" s="2" t="s">
        <v>826</v>
      </c>
      <c r="D287" s="2" t="s">
        <v>827</v>
      </c>
      <c r="E287" s="2">
        <v>2</v>
      </c>
      <c r="F287" s="8" t="s">
        <v>805</v>
      </c>
      <c r="G287" s="2">
        <v>262</v>
      </c>
      <c r="H287" s="8"/>
      <c r="I287" s="8">
        <v>259</v>
      </c>
      <c r="J287" s="8" t="s">
        <v>432</v>
      </c>
    </row>
    <row r="288" spans="1:10" ht="15" customHeight="1" x14ac:dyDescent="0.25">
      <c r="A288" s="2"/>
      <c r="B288" s="2"/>
      <c r="C288" s="2" t="s">
        <v>828</v>
      </c>
      <c r="D288" s="2" t="s">
        <v>829</v>
      </c>
      <c r="E288" s="2">
        <v>2</v>
      </c>
      <c r="F288" s="8" t="s">
        <v>805</v>
      </c>
      <c r="G288" s="2">
        <v>263</v>
      </c>
      <c r="H288" s="8"/>
      <c r="I288" s="8">
        <v>259</v>
      </c>
      <c r="J288" s="8" t="s">
        <v>432</v>
      </c>
    </row>
    <row r="289" spans="1:10" ht="15" customHeight="1" x14ac:dyDescent="0.25">
      <c r="A289" s="2"/>
      <c r="B289" s="2"/>
      <c r="C289" s="2" t="s">
        <v>830</v>
      </c>
      <c r="D289" s="2" t="s">
        <v>831</v>
      </c>
      <c r="E289" s="2">
        <v>2</v>
      </c>
      <c r="F289" s="8" t="s">
        <v>805</v>
      </c>
      <c r="G289" s="2">
        <v>264</v>
      </c>
      <c r="H289" s="8"/>
      <c r="I289" s="8">
        <v>259</v>
      </c>
      <c r="J289" s="8" t="s">
        <v>432</v>
      </c>
    </row>
    <row r="290" spans="1:10" ht="15" customHeight="1" x14ac:dyDescent="0.25">
      <c r="A290" s="2"/>
      <c r="B290" s="2"/>
      <c r="C290" s="2" t="s">
        <v>832</v>
      </c>
      <c r="D290" s="2" t="s">
        <v>833</v>
      </c>
      <c r="E290" s="2">
        <v>1</v>
      </c>
      <c r="F290" s="8" t="s">
        <v>802</v>
      </c>
      <c r="G290" s="2">
        <v>265</v>
      </c>
      <c r="H290" s="8" t="s">
        <v>281</v>
      </c>
      <c r="I290" s="9">
        <v>267268269</v>
      </c>
      <c r="J290" s="8" t="s">
        <v>432</v>
      </c>
    </row>
    <row r="291" spans="1:10" ht="15" customHeight="1" x14ac:dyDescent="0.25">
      <c r="A291" s="2"/>
      <c r="B291" s="2"/>
      <c r="C291" s="2" t="s">
        <v>834</v>
      </c>
      <c r="D291" s="2" t="s">
        <v>835</v>
      </c>
      <c r="E291" s="2">
        <v>2</v>
      </c>
      <c r="F291" s="8" t="s">
        <v>280</v>
      </c>
      <c r="G291" s="2">
        <v>266</v>
      </c>
      <c r="H291" s="8" t="s">
        <v>281</v>
      </c>
      <c r="I291" s="8"/>
      <c r="J291" s="8" t="s">
        <v>432</v>
      </c>
    </row>
    <row r="292" spans="1:10" ht="15" customHeight="1" x14ac:dyDescent="0.25">
      <c r="A292" s="2"/>
      <c r="B292" s="2"/>
      <c r="C292" s="2" t="s">
        <v>836</v>
      </c>
      <c r="D292" s="2" t="s">
        <v>837</v>
      </c>
      <c r="E292" s="2">
        <v>3</v>
      </c>
      <c r="F292" s="8" t="s">
        <v>805</v>
      </c>
      <c r="G292" s="2">
        <v>267</v>
      </c>
      <c r="H292" s="8"/>
      <c r="I292" s="8">
        <v>265</v>
      </c>
      <c r="J292" s="8" t="s">
        <v>432</v>
      </c>
    </row>
    <row r="293" spans="1:10" ht="15" customHeight="1" x14ac:dyDescent="0.25">
      <c r="A293" s="2"/>
      <c r="B293" s="2"/>
      <c r="C293" s="2" t="s">
        <v>838</v>
      </c>
      <c r="D293" s="2" t="s">
        <v>839</v>
      </c>
      <c r="E293" s="2">
        <v>3</v>
      </c>
      <c r="F293" s="8" t="s">
        <v>805</v>
      </c>
      <c r="G293" s="2">
        <v>268</v>
      </c>
      <c r="H293" s="8"/>
      <c r="I293" s="8">
        <v>265</v>
      </c>
      <c r="J293" s="8" t="s">
        <v>432</v>
      </c>
    </row>
    <row r="294" spans="1:10" ht="15" customHeight="1" x14ac:dyDescent="0.25">
      <c r="A294" s="2"/>
      <c r="B294" s="2"/>
      <c r="C294" s="2" t="s">
        <v>840</v>
      </c>
      <c r="D294" s="2" t="s">
        <v>841</v>
      </c>
      <c r="E294" s="2">
        <v>2</v>
      </c>
      <c r="F294" s="8" t="s">
        <v>805</v>
      </c>
      <c r="G294" s="2">
        <v>269</v>
      </c>
      <c r="H294" s="8"/>
      <c r="I294" s="8">
        <v>265</v>
      </c>
      <c r="J294" s="8" t="s">
        <v>432</v>
      </c>
    </row>
    <row r="295" spans="1:10" ht="15" customHeight="1" x14ac:dyDescent="0.25">
      <c r="A295" s="2"/>
      <c r="B295" s="2"/>
      <c r="C295" s="2"/>
      <c r="D295" s="2"/>
      <c r="E295" s="2"/>
      <c r="F295" s="8"/>
      <c r="G295" s="2"/>
      <c r="H295" s="8"/>
      <c r="I295" s="8"/>
      <c r="J295" s="8"/>
    </row>
    <row r="296" spans="1:10" ht="15" customHeight="1" x14ac:dyDescent="0.25">
      <c r="A296" s="2">
        <v>22</v>
      </c>
      <c r="B296" s="2" t="s">
        <v>248</v>
      </c>
      <c r="C296" s="2" t="s">
        <v>842</v>
      </c>
      <c r="D296" s="2" t="s">
        <v>843</v>
      </c>
      <c r="E296" s="2">
        <v>0</v>
      </c>
      <c r="F296" s="8" t="s">
        <v>280</v>
      </c>
      <c r="G296" s="2">
        <v>270</v>
      </c>
      <c r="H296" s="8" t="s">
        <v>281</v>
      </c>
      <c r="I296" s="8"/>
      <c r="J296" s="8" t="s">
        <v>432</v>
      </c>
    </row>
    <row r="297" spans="1:10" ht="15" customHeight="1" x14ac:dyDescent="0.25">
      <c r="A297" s="2"/>
      <c r="B297" s="2" t="s">
        <v>70</v>
      </c>
      <c r="C297" s="2" t="s">
        <v>844</v>
      </c>
      <c r="D297" s="2" t="s">
        <v>845</v>
      </c>
      <c r="E297" s="2">
        <v>1</v>
      </c>
      <c r="F297" s="8"/>
      <c r="G297" s="2">
        <v>271</v>
      </c>
      <c r="H297" s="8"/>
      <c r="I297" s="8"/>
      <c r="J297" s="8" t="s">
        <v>432</v>
      </c>
    </row>
    <row r="298" spans="1:10" ht="15" customHeight="1" x14ac:dyDescent="0.25">
      <c r="A298" s="2"/>
      <c r="B298" s="2" t="s">
        <v>69</v>
      </c>
      <c r="C298" s="2" t="s">
        <v>846</v>
      </c>
      <c r="D298" s="2" t="s">
        <v>847</v>
      </c>
      <c r="E298" s="2">
        <v>1</v>
      </c>
      <c r="F298" s="8"/>
      <c r="G298" s="2">
        <v>272</v>
      </c>
      <c r="H298" s="8"/>
      <c r="I298" s="8"/>
      <c r="J298" s="8" t="s">
        <v>432</v>
      </c>
    </row>
    <row r="299" spans="1:10" ht="15" customHeight="1" x14ac:dyDescent="0.25">
      <c r="A299" s="2"/>
      <c r="B299" s="2"/>
      <c r="C299" s="2" t="s">
        <v>848</v>
      </c>
      <c r="D299" s="2" t="s">
        <v>849</v>
      </c>
      <c r="E299" s="2">
        <v>1</v>
      </c>
      <c r="F299" s="8"/>
      <c r="G299" s="2">
        <v>273</v>
      </c>
      <c r="H299" s="8"/>
      <c r="I299" s="8"/>
      <c r="J299" s="8" t="s">
        <v>432</v>
      </c>
    </row>
    <row r="300" spans="1:10" ht="15" customHeight="1" x14ac:dyDescent="0.25">
      <c r="A300" s="2"/>
      <c r="B300" s="2"/>
      <c r="C300" s="2" t="s">
        <v>850</v>
      </c>
      <c r="D300" s="2" t="s">
        <v>851</v>
      </c>
      <c r="E300" s="2">
        <v>1</v>
      </c>
      <c r="F300" s="8"/>
      <c r="G300" s="2">
        <v>274</v>
      </c>
      <c r="H300" s="8"/>
      <c r="I300" s="8"/>
      <c r="J300" s="8" t="s">
        <v>432</v>
      </c>
    </row>
    <row r="301" spans="1:10" ht="15" customHeight="1" x14ac:dyDescent="0.25">
      <c r="A301" s="2"/>
      <c r="B301" s="2"/>
      <c r="C301" s="2" t="s">
        <v>852</v>
      </c>
      <c r="D301" s="2" t="s">
        <v>853</v>
      </c>
      <c r="E301" s="2">
        <v>1</v>
      </c>
      <c r="F301" s="8"/>
      <c r="G301" s="2">
        <v>275</v>
      </c>
      <c r="H301" s="8"/>
      <c r="I301" s="8"/>
      <c r="J301" s="8" t="s">
        <v>432</v>
      </c>
    </row>
    <row r="302" spans="1:10" ht="15" customHeight="1" x14ac:dyDescent="0.25">
      <c r="A302" s="2"/>
      <c r="B302" s="2"/>
      <c r="C302" s="2" t="s">
        <v>854</v>
      </c>
      <c r="D302" s="2" t="s">
        <v>855</v>
      </c>
      <c r="E302" s="2">
        <v>1</v>
      </c>
      <c r="F302" s="8"/>
      <c r="G302" s="2">
        <v>276</v>
      </c>
      <c r="H302" s="8"/>
      <c r="I302" s="8"/>
      <c r="J302" s="8" t="s">
        <v>432</v>
      </c>
    </row>
    <row r="303" spans="1:10" ht="15" customHeight="1" x14ac:dyDescent="0.25">
      <c r="A303" s="2"/>
      <c r="B303" s="2"/>
      <c r="C303" s="2" t="s">
        <v>856</v>
      </c>
      <c r="D303" s="2" t="s">
        <v>857</v>
      </c>
      <c r="E303" s="2">
        <v>1</v>
      </c>
      <c r="F303" s="8"/>
      <c r="G303" s="2">
        <v>277</v>
      </c>
      <c r="H303" s="8"/>
      <c r="I303" s="8"/>
      <c r="J303" s="8" t="s">
        <v>432</v>
      </c>
    </row>
    <row r="304" spans="1:10" ht="15" customHeight="1" x14ac:dyDescent="0.25">
      <c r="A304" s="2"/>
      <c r="B304" s="2"/>
      <c r="C304" s="2" t="s">
        <v>858</v>
      </c>
      <c r="D304" s="2" t="s">
        <v>859</v>
      </c>
      <c r="E304" s="2">
        <v>1</v>
      </c>
      <c r="F304" s="8"/>
      <c r="G304" s="2">
        <v>278</v>
      </c>
      <c r="H304" s="8"/>
      <c r="I304" s="8"/>
      <c r="J304" s="8" t="s">
        <v>432</v>
      </c>
    </row>
    <row r="305" spans="1:10" ht="15" customHeight="1" x14ac:dyDescent="0.25">
      <c r="A305" s="2"/>
      <c r="B305" s="2"/>
      <c r="C305" s="2" t="s">
        <v>860</v>
      </c>
      <c r="D305" s="2" t="s">
        <v>861</v>
      </c>
      <c r="E305" s="2">
        <v>1</v>
      </c>
      <c r="F305" s="8"/>
      <c r="G305" s="2">
        <v>279</v>
      </c>
      <c r="H305" s="8"/>
      <c r="I305" s="8"/>
      <c r="J305" s="8" t="s">
        <v>432</v>
      </c>
    </row>
    <row r="306" spans="1:10" ht="15" customHeight="1" x14ac:dyDescent="0.25">
      <c r="A306" s="2"/>
      <c r="B306" s="2"/>
      <c r="C306" s="2" t="s">
        <v>862</v>
      </c>
      <c r="D306" s="2" t="s">
        <v>863</v>
      </c>
      <c r="E306" s="2">
        <v>1</v>
      </c>
      <c r="F306" s="8"/>
      <c r="G306" s="2">
        <v>280</v>
      </c>
      <c r="H306" s="8"/>
      <c r="I306" s="8"/>
      <c r="J306" s="8" t="s">
        <v>432</v>
      </c>
    </row>
    <row r="307" spans="1:10" ht="15" customHeight="1" x14ac:dyDescent="0.25">
      <c r="A307" s="2"/>
      <c r="B307" s="2"/>
      <c r="C307" s="2"/>
      <c r="D307" s="2"/>
      <c r="E307" s="2"/>
      <c r="F307" s="8"/>
      <c r="G307" s="2"/>
      <c r="H307" s="8"/>
      <c r="I307" s="8"/>
      <c r="J307" s="8"/>
    </row>
    <row r="308" spans="1:10" ht="15" customHeight="1" x14ac:dyDescent="0.25">
      <c r="A308" s="2">
        <v>23</v>
      </c>
      <c r="B308" s="2" t="s">
        <v>249</v>
      </c>
      <c r="C308" s="2" t="s">
        <v>864</v>
      </c>
      <c r="D308" s="2" t="s">
        <v>865</v>
      </c>
      <c r="E308" s="2">
        <v>0</v>
      </c>
      <c r="F308" s="8" t="s">
        <v>280</v>
      </c>
      <c r="G308" s="2">
        <v>281</v>
      </c>
      <c r="H308" s="8" t="s">
        <v>281</v>
      </c>
      <c r="I308" s="8"/>
      <c r="J308" s="8" t="s">
        <v>432</v>
      </c>
    </row>
    <row r="309" spans="1:10" ht="15" customHeight="1" x14ac:dyDescent="0.25">
      <c r="A309" s="2"/>
      <c r="B309" s="2" t="s">
        <v>72</v>
      </c>
      <c r="C309" s="2" t="s">
        <v>866</v>
      </c>
      <c r="D309" s="2" t="s">
        <v>867</v>
      </c>
      <c r="E309" s="2">
        <v>1</v>
      </c>
      <c r="F309" s="8"/>
      <c r="G309" s="2">
        <v>282</v>
      </c>
      <c r="H309" s="8"/>
      <c r="I309" s="8"/>
      <c r="J309" s="8" t="s">
        <v>432</v>
      </c>
    </row>
    <row r="310" spans="1:10" ht="15" customHeight="1" x14ac:dyDescent="0.25">
      <c r="A310" s="2"/>
      <c r="B310" s="2" t="s">
        <v>71</v>
      </c>
      <c r="C310" s="2" t="s">
        <v>868</v>
      </c>
      <c r="D310" s="2" t="s">
        <v>869</v>
      </c>
      <c r="E310" s="2">
        <v>1</v>
      </c>
      <c r="F310" s="8"/>
      <c r="G310" s="2">
        <v>283</v>
      </c>
      <c r="H310" s="8"/>
      <c r="I310" s="8"/>
      <c r="J310" s="8" t="s">
        <v>432</v>
      </c>
    </row>
    <row r="311" spans="1:10" ht="15" customHeight="1" x14ac:dyDescent="0.25">
      <c r="A311" s="2"/>
      <c r="B311" s="2"/>
      <c r="C311" s="2" t="s">
        <v>870</v>
      </c>
      <c r="D311" s="2" t="s">
        <v>871</v>
      </c>
      <c r="E311" s="2">
        <v>1</v>
      </c>
      <c r="F311" s="8"/>
      <c r="G311" s="2">
        <v>284</v>
      </c>
      <c r="H311" s="8"/>
      <c r="I311" s="8"/>
      <c r="J311" s="8" t="s">
        <v>432</v>
      </c>
    </row>
    <row r="312" spans="1:10" ht="15" customHeight="1" x14ac:dyDescent="0.25">
      <c r="A312" s="2"/>
      <c r="B312" s="2"/>
      <c r="C312" s="2" t="s">
        <v>872</v>
      </c>
      <c r="D312" s="2" t="s">
        <v>873</v>
      </c>
      <c r="E312" s="2">
        <v>1</v>
      </c>
      <c r="F312" s="8"/>
      <c r="G312" s="2">
        <v>285</v>
      </c>
      <c r="H312" s="8"/>
      <c r="I312" s="8"/>
      <c r="J312" s="8" t="s">
        <v>432</v>
      </c>
    </row>
    <row r="313" spans="1:10" ht="15" customHeight="1" x14ac:dyDescent="0.25">
      <c r="A313" s="2"/>
      <c r="B313" s="2"/>
      <c r="C313" s="2" t="s">
        <v>874</v>
      </c>
      <c r="D313" s="2" t="s">
        <v>875</v>
      </c>
      <c r="E313" s="2">
        <v>1</v>
      </c>
      <c r="F313" s="8"/>
      <c r="G313" s="2">
        <v>286</v>
      </c>
      <c r="H313" s="8"/>
      <c r="I313" s="8"/>
      <c r="J313" s="8" t="s">
        <v>432</v>
      </c>
    </row>
    <row r="314" spans="1:10" ht="15" customHeight="1" x14ac:dyDescent="0.25">
      <c r="A314" s="2"/>
      <c r="B314" s="2"/>
      <c r="C314" s="2" t="s">
        <v>876</v>
      </c>
      <c r="D314" s="2" t="s">
        <v>877</v>
      </c>
      <c r="E314" s="2">
        <v>1</v>
      </c>
      <c r="F314" s="8"/>
      <c r="G314" s="2">
        <v>287</v>
      </c>
      <c r="H314" s="8"/>
      <c r="I314" s="8"/>
      <c r="J314" s="8" t="s">
        <v>432</v>
      </c>
    </row>
    <row r="315" spans="1:10" ht="15" customHeight="1" x14ac:dyDescent="0.25">
      <c r="A315" s="2"/>
      <c r="B315" s="2"/>
      <c r="C315" s="2" t="s">
        <v>878</v>
      </c>
      <c r="D315" s="2" t="s">
        <v>879</v>
      </c>
      <c r="E315" s="2">
        <v>1</v>
      </c>
      <c r="F315" s="8"/>
      <c r="G315" s="2">
        <v>288</v>
      </c>
      <c r="H315" s="8"/>
      <c r="I315" s="8"/>
      <c r="J315" s="8" t="s">
        <v>432</v>
      </c>
    </row>
    <row r="316" spans="1:10" ht="15" customHeight="1" x14ac:dyDescent="0.25">
      <c r="A316" s="2"/>
      <c r="B316" s="2"/>
      <c r="C316" s="2" t="s">
        <v>880</v>
      </c>
      <c r="D316" s="2" t="s">
        <v>881</v>
      </c>
      <c r="E316" s="2">
        <v>1</v>
      </c>
      <c r="F316" s="8"/>
      <c r="G316" s="2">
        <v>289</v>
      </c>
      <c r="H316" s="8"/>
      <c r="I316" s="8"/>
      <c r="J316" s="8" t="s">
        <v>432</v>
      </c>
    </row>
    <row r="317" spans="1:10" ht="15" customHeight="1" x14ac:dyDescent="0.25">
      <c r="A317" s="2"/>
      <c r="B317" s="2"/>
      <c r="C317" s="2" t="s">
        <v>882</v>
      </c>
      <c r="D317" s="2" t="s">
        <v>883</v>
      </c>
      <c r="E317" s="2">
        <v>1</v>
      </c>
      <c r="F317" s="8"/>
      <c r="G317" s="2">
        <v>290</v>
      </c>
      <c r="H317" s="8"/>
      <c r="I317" s="8"/>
      <c r="J317" s="8" t="s">
        <v>432</v>
      </c>
    </row>
    <row r="318" spans="1:10" ht="15" customHeight="1" x14ac:dyDescent="0.25">
      <c r="A318" s="2"/>
      <c r="B318" s="2"/>
      <c r="C318" s="2"/>
      <c r="D318" s="2"/>
      <c r="E318" s="2"/>
      <c r="F318" s="8"/>
      <c r="G318" s="2"/>
      <c r="H318" s="8"/>
      <c r="I318" s="8"/>
      <c r="J318" s="8"/>
    </row>
    <row r="319" spans="1:10" ht="15" customHeight="1" x14ac:dyDescent="0.25">
      <c r="A319" s="2">
        <v>24</v>
      </c>
      <c r="B319" s="2" t="s">
        <v>74</v>
      </c>
      <c r="C319" s="2" t="s">
        <v>884</v>
      </c>
      <c r="D319" s="2" t="s">
        <v>885</v>
      </c>
      <c r="E319" s="2">
        <v>0</v>
      </c>
      <c r="F319" s="8" t="s">
        <v>280</v>
      </c>
      <c r="G319" s="2">
        <v>291</v>
      </c>
      <c r="H319" s="8" t="s">
        <v>281</v>
      </c>
      <c r="I319" s="8"/>
      <c r="J319" s="8" t="s">
        <v>432</v>
      </c>
    </row>
    <row r="320" spans="1:10" ht="15" customHeight="1" x14ac:dyDescent="0.25">
      <c r="A320" s="2"/>
      <c r="B320" s="2" t="s">
        <v>74</v>
      </c>
      <c r="C320" s="2" t="s">
        <v>886</v>
      </c>
      <c r="D320" s="2" t="s">
        <v>887</v>
      </c>
      <c r="E320" s="2">
        <v>1</v>
      </c>
      <c r="F320" s="8"/>
      <c r="G320" s="2">
        <v>292</v>
      </c>
      <c r="H320" s="8"/>
      <c r="I320" s="8"/>
      <c r="J320" s="8" t="s">
        <v>432</v>
      </c>
    </row>
    <row r="321" spans="1:10" ht="15" customHeight="1" x14ac:dyDescent="0.25">
      <c r="A321" s="2"/>
      <c r="B321" s="2" t="s">
        <v>73</v>
      </c>
      <c r="C321" s="2" t="s">
        <v>888</v>
      </c>
      <c r="D321" s="2" t="s">
        <v>889</v>
      </c>
      <c r="E321" s="2">
        <v>1</v>
      </c>
      <c r="F321" s="8"/>
      <c r="G321" s="2">
        <v>293</v>
      </c>
      <c r="H321" s="8"/>
      <c r="I321" s="8"/>
      <c r="J321" s="8" t="s">
        <v>432</v>
      </c>
    </row>
    <row r="322" spans="1:10" ht="15" customHeight="1" x14ac:dyDescent="0.25">
      <c r="A322" s="2"/>
      <c r="B322" s="2"/>
      <c r="C322" s="2" t="s">
        <v>890</v>
      </c>
      <c r="D322" s="2" t="s">
        <v>891</v>
      </c>
      <c r="E322" s="2">
        <v>1</v>
      </c>
      <c r="F322" s="8"/>
      <c r="G322" s="2">
        <v>294</v>
      </c>
      <c r="H322" s="8"/>
      <c r="I322" s="8"/>
      <c r="J322" s="8" t="s">
        <v>432</v>
      </c>
    </row>
    <row r="323" spans="1:10" ht="15" customHeight="1" x14ac:dyDescent="0.25">
      <c r="A323" s="2"/>
      <c r="B323" s="2"/>
      <c r="C323" s="2" t="s">
        <v>892</v>
      </c>
      <c r="D323" s="2" t="s">
        <v>893</v>
      </c>
      <c r="E323" s="2">
        <v>1</v>
      </c>
      <c r="F323" s="8"/>
      <c r="G323" s="2">
        <v>295</v>
      </c>
      <c r="H323" s="8"/>
      <c r="I323" s="8"/>
      <c r="J323" s="8" t="s">
        <v>432</v>
      </c>
    </row>
    <row r="324" spans="1:10" ht="15" customHeight="1" x14ac:dyDescent="0.25">
      <c r="A324" s="2"/>
      <c r="B324" s="2"/>
      <c r="C324" s="2" t="s">
        <v>894</v>
      </c>
      <c r="D324" s="2" t="s">
        <v>895</v>
      </c>
      <c r="E324" s="2">
        <v>1</v>
      </c>
      <c r="F324" s="8"/>
      <c r="G324" s="2">
        <v>296</v>
      </c>
      <c r="H324" s="8"/>
      <c r="I324" s="8"/>
      <c r="J324" s="8" t="s">
        <v>432</v>
      </c>
    </row>
    <row r="325" spans="1:10" ht="15" customHeight="1" x14ac:dyDescent="0.25">
      <c r="A325" s="2"/>
      <c r="B325" s="2"/>
      <c r="C325" s="2" t="s">
        <v>896</v>
      </c>
      <c r="D325" s="2" t="s">
        <v>897</v>
      </c>
      <c r="E325" s="2">
        <v>1</v>
      </c>
      <c r="F325" s="8"/>
      <c r="G325" s="2">
        <v>297</v>
      </c>
      <c r="H325" s="8"/>
      <c r="I325" s="8"/>
      <c r="J325" s="8" t="s">
        <v>432</v>
      </c>
    </row>
    <row r="326" spans="1:10" ht="15" customHeight="1" x14ac:dyDescent="0.25">
      <c r="A326" s="2"/>
      <c r="B326" s="2"/>
      <c r="C326" s="2" t="s">
        <v>898</v>
      </c>
      <c r="D326" s="2" t="s">
        <v>899</v>
      </c>
      <c r="E326" s="2">
        <v>1</v>
      </c>
      <c r="F326" s="8"/>
      <c r="G326" s="2">
        <v>298</v>
      </c>
      <c r="H326" s="8"/>
      <c r="I326" s="8"/>
      <c r="J326" s="8" t="s">
        <v>432</v>
      </c>
    </row>
    <row r="327" spans="1:10" ht="15" customHeight="1" x14ac:dyDescent="0.25">
      <c r="A327" s="2"/>
      <c r="B327" s="2"/>
      <c r="C327" s="2" t="s">
        <v>900</v>
      </c>
      <c r="D327" s="2" t="s">
        <v>901</v>
      </c>
      <c r="E327" s="2">
        <v>1</v>
      </c>
      <c r="F327" s="8"/>
      <c r="G327" s="2">
        <v>299</v>
      </c>
      <c r="H327" s="8"/>
      <c r="I327" s="8"/>
      <c r="J327" s="8" t="s">
        <v>432</v>
      </c>
    </row>
    <row r="328" spans="1:10" ht="15" customHeight="1" x14ac:dyDescent="0.25">
      <c r="A328" s="2"/>
      <c r="B328" s="2"/>
      <c r="C328" s="2" t="s">
        <v>902</v>
      </c>
      <c r="D328" s="2" t="s">
        <v>903</v>
      </c>
      <c r="E328" s="2">
        <v>1</v>
      </c>
      <c r="F328" s="8"/>
      <c r="G328" s="2">
        <v>300</v>
      </c>
      <c r="H328" s="8"/>
      <c r="I328" s="8"/>
      <c r="J328" s="8" t="s">
        <v>432</v>
      </c>
    </row>
    <row r="329" spans="1:10" ht="15" customHeight="1" x14ac:dyDescent="0.25">
      <c r="A329" s="2"/>
      <c r="B329" s="2"/>
      <c r="C329" s="2" t="s">
        <v>904</v>
      </c>
      <c r="D329" s="2" t="s">
        <v>905</v>
      </c>
      <c r="E329" s="2">
        <v>1</v>
      </c>
      <c r="F329" s="8"/>
      <c r="G329" s="2">
        <v>301</v>
      </c>
      <c r="H329" s="8"/>
      <c r="I329" s="8"/>
      <c r="J329" s="8" t="s">
        <v>432</v>
      </c>
    </row>
    <row r="330" spans="1:10" ht="15" customHeight="1" x14ac:dyDescent="0.25">
      <c r="A330" s="2"/>
      <c r="B330" s="2"/>
      <c r="C330" s="2"/>
      <c r="D330" s="2"/>
      <c r="E330" s="2"/>
      <c r="F330" s="8"/>
      <c r="G330" s="2"/>
      <c r="H330" s="8"/>
      <c r="I330" s="8"/>
      <c r="J330" s="8"/>
    </row>
    <row r="331" spans="1:10" ht="15" customHeight="1" x14ac:dyDescent="0.25">
      <c r="A331" s="2">
        <v>25</v>
      </c>
      <c r="B331" s="2" t="s">
        <v>251</v>
      </c>
      <c r="C331" s="2" t="s">
        <v>906</v>
      </c>
      <c r="D331" s="2" t="s">
        <v>907</v>
      </c>
      <c r="E331" s="2">
        <v>0</v>
      </c>
      <c r="F331" s="8" t="s">
        <v>280</v>
      </c>
      <c r="G331" s="2">
        <v>302</v>
      </c>
      <c r="H331" s="8" t="s">
        <v>281</v>
      </c>
      <c r="I331" s="8"/>
      <c r="J331" s="8" t="s">
        <v>432</v>
      </c>
    </row>
    <row r="332" spans="1:10" ht="15" customHeight="1" x14ac:dyDescent="0.25">
      <c r="A332" s="2"/>
      <c r="B332" s="2" t="s">
        <v>76</v>
      </c>
      <c r="C332" s="2" t="s">
        <v>908</v>
      </c>
      <c r="D332" s="2" t="s">
        <v>909</v>
      </c>
      <c r="E332" s="2">
        <v>1</v>
      </c>
      <c r="F332" s="8"/>
      <c r="G332" s="2">
        <v>303</v>
      </c>
      <c r="H332" s="8"/>
      <c r="I332" s="8"/>
      <c r="J332" s="8" t="s">
        <v>432</v>
      </c>
    </row>
    <row r="333" spans="1:10" ht="15" customHeight="1" x14ac:dyDescent="0.25">
      <c r="A333" s="2"/>
      <c r="B333" s="2" t="s">
        <v>75</v>
      </c>
      <c r="C333" s="2" t="s">
        <v>910</v>
      </c>
      <c r="D333" s="2" t="s">
        <v>911</v>
      </c>
      <c r="E333" s="2">
        <v>1</v>
      </c>
      <c r="F333" s="8"/>
      <c r="G333" s="2">
        <v>304</v>
      </c>
      <c r="H333" s="8"/>
      <c r="I333" s="8"/>
      <c r="J333" s="8" t="s">
        <v>432</v>
      </c>
    </row>
    <row r="334" spans="1:10" ht="15" customHeight="1" x14ac:dyDescent="0.25">
      <c r="A334" s="2"/>
      <c r="B334" s="2"/>
      <c r="C334" s="2" t="s">
        <v>912</v>
      </c>
      <c r="D334" s="2" t="s">
        <v>913</v>
      </c>
      <c r="E334" s="2">
        <v>1</v>
      </c>
      <c r="F334" s="8"/>
      <c r="G334" s="2">
        <v>305</v>
      </c>
      <c r="H334" s="8"/>
      <c r="I334" s="8"/>
      <c r="J334" s="8" t="s">
        <v>432</v>
      </c>
    </row>
    <row r="335" spans="1:10" ht="15" customHeight="1" x14ac:dyDescent="0.25">
      <c r="A335" s="2"/>
      <c r="B335" s="2"/>
      <c r="C335" s="2" t="s">
        <v>914</v>
      </c>
      <c r="D335" s="2" t="s">
        <v>915</v>
      </c>
      <c r="E335" s="2">
        <v>1</v>
      </c>
      <c r="F335" s="8"/>
      <c r="G335" s="2">
        <v>306</v>
      </c>
      <c r="H335" s="8"/>
      <c r="I335" s="8"/>
      <c r="J335" s="8" t="s">
        <v>432</v>
      </c>
    </row>
    <row r="336" spans="1:10" ht="15" customHeight="1" x14ac:dyDescent="0.25">
      <c r="A336" s="2"/>
      <c r="B336" s="2"/>
      <c r="C336" s="2" t="s">
        <v>916</v>
      </c>
      <c r="D336" s="2" t="s">
        <v>917</v>
      </c>
      <c r="E336" s="2">
        <v>1</v>
      </c>
      <c r="F336" s="8"/>
      <c r="G336" s="2">
        <v>307</v>
      </c>
      <c r="H336" s="8"/>
      <c r="I336" s="8"/>
      <c r="J336" s="8" t="s">
        <v>432</v>
      </c>
    </row>
    <row r="337" spans="1:10" ht="15" customHeight="1" x14ac:dyDescent="0.25">
      <c r="A337" s="2"/>
      <c r="B337" s="2"/>
      <c r="C337" s="2" t="s">
        <v>918</v>
      </c>
      <c r="D337" s="2" t="s">
        <v>919</v>
      </c>
      <c r="E337" s="2">
        <v>1</v>
      </c>
      <c r="F337" s="8"/>
      <c r="G337" s="2">
        <v>308</v>
      </c>
      <c r="H337" s="8"/>
      <c r="I337" s="8"/>
      <c r="J337" s="8" t="s">
        <v>432</v>
      </c>
    </row>
    <row r="338" spans="1:10" ht="15" customHeight="1" x14ac:dyDescent="0.25">
      <c r="A338" s="2"/>
      <c r="B338" s="2"/>
      <c r="C338" s="2" t="s">
        <v>920</v>
      </c>
      <c r="D338" s="2" t="s">
        <v>921</v>
      </c>
      <c r="E338" s="2">
        <v>1</v>
      </c>
      <c r="F338" s="8"/>
      <c r="G338" s="2">
        <v>309</v>
      </c>
      <c r="H338" s="8"/>
      <c r="I338" s="8"/>
      <c r="J338" s="8" t="s">
        <v>432</v>
      </c>
    </row>
    <row r="339" spans="1:10" ht="15" customHeight="1" x14ac:dyDescent="0.25">
      <c r="A339" s="2"/>
      <c r="B339" s="2"/>
      <c r="C339" s="2" t="s">
        <v>922</v>
      </c>
      <c r="D339" s="2" t="s">
        <v>923</v>
      </c>
      <c r="E339" s="2">
        <v>1</v>
      </c>
      <c r="F339" s="8"/>
      <c r="G339" s="2">
        <v>310</v>
      </c>
      <c r="H339" s="8"/>
      <c r="I339" s="8"/>
      <c r="J339" s="8" t="s">
        <v>432</v>
      </c>
    </row>
    <row r="340" spans="1:10" ht="15" customHeight="1" x14ac:dyDescent="0.25">
      <c r="A340" s="2"/>
      <c r="B340" s="2"/>
      <c r="C340" s="2" t="s">
        <v>924</v>
      </c>
      <c r="D340" s="2" t="s">
        <v>925</v>
      </c>
      <c r="E340" s="2">
        <v>1</v>
      </c>
      <c r="F340" s="8"/>
      <c r="G340" s="2">
        <v>311</v>
      </c>
      <c r="H340" s="8"/>
      <c r="I340" s="8"/>
      <c r="J340" s="8" t="s">
        <v>432</v>
      </c>
    </row>
    <row r="341" spans="1:10" ht="15" customHeight="1" x14ac:dyDescent="0.25">
      <c r="A341" s="2"/>
      <c r="B341" s="2"/>
      <c r="C341" s="2" t="s">
        <v>926</v>
      </c>
      <c r="D341" s="2" t="s">
        <v>927</v>
      </c>
      <c r="E341" s="2">
        <v>1</v>
      </c>
      <c r="F341" s="8"/>
      <c r="G341" s="2">
        <v>312</v>
      </c>
      <c r="H341" s="8"/>
      <c r="I341" s="8"/>
      <c r="J341" s="8" t="s">
        <v>432</v>
      </c>
    </row>
    <row r="342" spans="1:10" ht="15" customHeight="1" x14ac:dyDescent="0.25">
      <c r="A342" s="2"/>
      <c r="B342" s="2"/>
      <c r="C342" s="2" t="s">
        <v>928</v>
      </c>
      <c r="D342" s="2" t="s">
        <v>929</v>
      </c>
      <c r="E342" s="2">
        <v>1</v>
      </c>
      <c r="F342" s="8"/>
      <c r="G342" s="2">
        <v>313</v>
      </c>
      <c r="H342" s="8"/>
      <c r="I342" s="8"/>
      <c r="J342" s="8" t="s">
        <v>432</v>
      </c>
    </row>
    <row r="343" spans="1:10" ht="15" customHeight="1" x14ac:dyDescent="0.25">
      <c r="A343" s="2"/>
      <c r="B343" s="2"/>
      <c r="C343" s="2" t="s">
        <v>930</v>
      </c>
      <c r="D343" s="2" t="s">
        <v>931</v>
      </c>
      <c r="E343" s="2">
        <v>1</v>
      </c>
      <c r="F343" s="8"/>
      <c r="G343" s="2">
        <v>314</v>
      </c>
      <c r="H343" s="8"/>
      <c r="I343" s="8"/>
      <c r="J343" s="8" t="s">
        <v>432</v>
      </c>
    </row>
    <row r="344" spans="1:10" ht="15" customHeight="1" x14ac:dyDescent="0.25">
      <c r="A344" s="2"/>
      <c r="B344" s="2"/>
      <c r="C344" s="2" t="s">
        <v>932</v>
      </c>
      <c r="D344" s="2" t="s">
        <v>933</v>
      </c>
      <c r="E344" s="2">
        <v>1</v>
      </c>
      <c r="F344" s="8"/>
      <c r="G344" s="2">
        <v>315</v>
      </c>
      <c r="H344" s="8"/>
      <c r="I344" s="8"/>
      <c r="J344" s="8" t="s">
        <v>432</v>
      </c>
    </row>
    <row r="345" spans="1:10" ht="15" customHeight="1" x14ac:dyDescent="0.25">
      <c r="A345" s="2"/>
      <c r="B345" s="2"/>
      <c r="C345" s="2" t="s">
        <v>934</v>
      </c>
      <c r="D345" s="2" t="s">
        <v>935</v>
      </c>
      <c r="E345" s="2">
        <v>1</v>
      </c>
      <c r="F345" s="8"/>
      <c r="G345" s="2">
        <v>316</v>
      </c>
      <c r="H345" s="8"/>
      <c r="I345" s="8"/>
      <c r="J345" s="8" t="s">
        <v>432</v>
      </c>
    </row>
    <row r="346" spans="1:10" ht="15" customHeight="1" x14ac:dyDescent="0.25">
      <c r="A346" s="2"/>
      <c r="B346" s="2"/>
      <c r="C346" s="2" t="s">
        <v>936</v>
      </c>
      <c r="D346" s="2" t="s">
        <v>937</v>
      </c>
      <c r="E346" s="2">
        <v>1</v>
      </c>
      <c r="F346" s="8"/>
      <c r="G346" s="2">
        <v>317</v>
      </c>
      <c r="H346" s="8"/>
      <c r="I346" s="8"/>
      <c r="J346" s="8" t="s">
        <v>432</v>
      </c>
    </row>
    <row r="347" spans="1:10" ht="15" customHeight="1" x14ac:dyDescent="0.25">
      <c r="A347" s="2"/>
      <c r="B347" s="2"/>
      <c r="C347" s="2" t="s">
        <v>938</v>
      </c>
      <c r="D347" s="2" t="s">
        <v>939</v>
      </c>
      <c r="E347" s="2">
        <v>1</v>
      </c>
      <c r="F347" s="8"/>
      <c r="G347" s="2">
        <v>318</v>
      </c>
      <c r="H347" s="8"/>
      <c r="I347" s="8"/>
      <c r="J347" s="8" t="s">
        <v>432</v>
      </c>
    </row>
    <row r="348" spans="1:10" ht="15" customHeight="1" x14ac:dyDescent="0.25">
      <c r="A348" s="2"/>
      <c r="B348" s="2"/>
      <c r="C348" s="2" t="s">
        <v>940</v>
      </c>
      <c r="D348" s="2" t="s">
        <v>941</v>
      </c>
      <c r="E348" s="2">
        <v>1</v>
      </c>
      <c r="F348" s="8"/>
      <c r="G348" s="2">
        <v>319</v>
      </c>
      <c r="H348" s="8"/>
      <c r="I348" s="8"/>
      <c r="J348" s="8" t="s">
        <v>432</v>
      </c>
    </row>
    <row r="349" spans="1:10" ht="15" customHeight="1" x14ac:dyDescent="0.25">
      <c r="A349" s="2"/>
      <c r="B349" s="2"/>
      <c r="C349" s="2" t="s">
        <v>942</v>
      </c>
      <c r="D349" s="2" t="s">
        <v>943</v>
      </c>
      <c r="E349" s="2">
        <v>1</v>
      </c>
      <c r="F349" s="8"/>
      <c r="G349" s="2">
        <v>320</v>
      </c>
      <c r="H349" s="8"/>
      <c r="I349" s="8"/>
      <c r="J349" s="8" t="s">
        <v>432</v>
      </c>
    </row>
    <row r="350" spans="1:10" ht="15" customHeight="1" x14ac:dyDescent="0.25">
      <c r="A350" s="2"/>
      <c r="B350" s="2"/>
      <c r="C350" s="2" t="s">
        <v>944</v>
      </c>
      <c r="D350" s="2" t="s">
        <v>945</v>
      </c>
      <c r="E350" s="2">
        <v>1</v>
      </c>
      <c r="F350" s="8"/>
      <c r="G350" s="2">
        <v>321</v>
      </c>
      <c r="H350" s="8"/>
      <c r="I350" s="8"/>
      <c r="J350" s="8" t="s">
        <v>432</v>
      </c>
    </row>
    <row r="351" spans="1:10" ht="15" customHeight="1" x14ac:dyDescent="0.25">
      <c r="A351" s="2"/>
      <c r="B351" s="2"/>
      <c r="C351" s="2" t="s">
        <v>946</v>
      </c>
      <c r="D351" s="2" t="s">
        <v>947</v>
      </c>
      <c r="E351" s="2">
        <v>1</v>
      </c>
      <c r="F351" s="8"/>
      <c r="G351" s="2">
        <v>322</v>
      </c>
      <c r="H351" s="8"/>
      <c r="I351" s="8"/>
      <c r="J351" s="8" t="s">
        <v>432</v>
      </c>
    </row>
    <row r="352" spans="1:10" ht="15" customHeight="1" x14ac:dyDescent="0.25">
      <c r="A352" s="2"/>
      <c r="B352" s="2"/>
      <c r="C352" s="2" t="s">
        <v>948</v>
      </c>
      <c r="D352" s="2" t="s">
        <v>949</v>
      </c>
      <c r="E352" s="2">
        <v>1</v>
      </c>
      <c r="F352" s="8"/>
      <c r="G352" s="2">
        <v>323</v>
      </c>
      <c r="H352" s="8"/>
      <c r="I352" s="8"/>
      <c r="J352" s="8" t="s">
        <v>432</v>
      </c>
    </row>
    <row r="353" spans="1:10" ht="15" customHeight="1" x14ac:dyDescent="0.25">
      <c r="A353" s="2"/>
      <c r="B353" s="2"/>
      <c r="C353" s="2" t="s">
        <v>950</v>
      </c>
      <c r="D353" s="2" t="s">
        <v>951</v>
      </c>
      <c r="E353" s="2">
        <v>1</v>
      </c>
      <c r="F353" s="8"/>
      <c r="G353" s="2">
        <v>324</v>
      </c>
      <c r="H353" s="8"/>
      <c r="I353" s="8"/>
      <c r="J353" s="8" t="s">
        <v>432</v>
      </c>
    </row>
    <row r="354" spans="1:10" ht="15" customHeight="1" x14ac:dyDescent="0.25">
      <c r="A354" s="2"/>
      <c r="B354" s="2"/>
      <c r="C354" s="2" t="s">
        <v>952</v>
      </c>
      <c r="D354" s="2" t="s">
        <v>953</v>
      </c>
      <c r="E354" s="2">
        <v>1</v>
      </c>
      <c r="F354" s="8"/>
      <c r="G354" s="2">
        <v>325</v>
      </c>
      <c r="H354" s="8"/>
      <c r="I354" s="8"/>
      <c r="J354" s="8" t="s">
        <v>432</v>
      </c>
    </row>
    <row r="355" spans="1:10" ht="15" customHeight="1" x14ac:dyDescent="0.25">
      <c r="A355" s="2"/>
      <c r="B355" s="2"/>
      <c r="C355" s="2" t="s">
        <v>954</v>
      </c>
      <c r="D355" s="2" t="s">
        <v>955</v>
      </c>
      <c r="E355" s="2">
        <v>1</v>
      </c>
      <c r="F355" s="8"/>
      <c r="G355" s="2">
        <v>326</v>
      </c>
      <c r="H355" s="8"/>
      <c r="I355" s="8"/>
      <c r="J355" s="8" t="s">
        <v>432</v>
      </c>
    </row>
    <row r="356" spans="1:10" ht="15" customHeight="1" x14ac:dyDescent="0.25">
      <c r="A356" s="2"/>
      <c r="B356" s="2"/>
      <c r="C356" s="2" t="s">
        <v>956</v>
      </c>
      <c r="D356" s="2" t="s">
        <v>957</v>
      </c>
      <c r="E356" s="2">
        <v>1</v>
      </c>
      <c r="F356" s="8"/>
      <c r="G356" s="2">
        <v>327</v>
      </c>
      <c r="H356" s="8"/>
      <c r="I356" s="8"/>
      <c r="J356" s="8" t="s">
        <v>432</v>
      </c>
    </row>
    <row r="357" spans="1:10" ht="15" customHeight="1" x14ac:dyDescent="0.25">
      <c r="A357" s="2"/>
      <c r="B357" s="2"/>
      <c r="C357" s="2" t="s">
        <v>958</v>
      </c>
      <c r="D357" s="2" t="s">
        <v>959</v>
      </c>
      <c r="E357" s="2">
        <v>1</v>
      </c>
      <c r="F357" s="8"/>
      <c r="G357" s="2">
        <v>328</v>
      </c>
      <c r="H357" s="8"/>
      <c r="I357" s="8"/>
      <c r="J357" s="8" t="s">
        <v>432</v>
      </c>
    </row>
    <row r="358" spans="1:10" ht="15" customHeight="1" x14ac:dyDescent="0.25">
      <c r="A358" s="2"/>
      <c r="B358" s="2"/>
      <c r="C358" s="2" t="s">
        <v>960</v>
      </c>
      <c r="D358" s="2" t="s">
        <v>961</v>
      </c>
      <c r="E358" s="2">
        <v>1</v>
      </c>
      <c r="F358" s="8"/>
      <c r="G358" s="2">
        <v>329</v>
      </c>
      <c r="H358" s="8"/>
      <c r="I358" s="8"/>
      <c r="J358" s="8" t="s">
        <v>432</v>
      </c>
    </row>
    <row r="359" spans="1:10" ht="15" customHeight="1" x14ac:dyDescent="0.25">
      <c r="A359" s="2"/>
      <c r="B359" s="2"/>
      <c r="C359" s="2" t="s">
        <v>962</v>
      </c>
      <c r="D359" s="2" t="s">
        <v>963</v>
      </c>
      <c r="E359" s="2">
        <v>1</v>
      </c>
      <c r="F359" s="8"/>
      <c r="G359" s="2">
        <v>330</v>
      </c>
      <c r="H359" s="8"/>
      <c r="I359" s="8"/>
      <c r="J359" s="8" t="s">
        <v>432</v>
      </c>
    </row>
    <row r="360" spans="1:10" ht="15" customHeight="1" x14ac:dyDescent="0.25">
      <c r="A360" s="2"/>
      <c r="B360" s="2"/>
      <c r="C360" s="2" t="s">
        <v>964</v>
      </c>
      <c r="D360" s="2" t="s">
        <v>965</v>
      </c>
      <c r="E360" s="2">
        <v>1</v>
      </c>
      <c r="F360" s="8"/>
      <c r="G360" s="2">
        <v>331</v>
      </c>
      <c r="H360" s="8"/>
      <c r="I360" s="8"/>
      <c r="J360" s="8" t="s">
        <v>432</v>
      </c>
    </row>
    <row r="361" spans="1:10" ht="15" customHeight="1" x14ac:dyDescent="0.25">
      <c r="A361" s="2"/>
      <c r="B361" s="2"/>
      <c r="C361" s="2" t="s">
        <v>966</v>
      </c>
      <c r="D361" s="2" t="s">
        <v>967</v>
      </c>
      <c r="E361" s="2">
        <v>1</v>
      </c>
      <c r="F361" s="8"/>
      <c r="G361" s="2">
        <v>332</v>
      </c>
      <c r="H361" s="8"/>
      <c r="I361" s="8"/>
      <c r="J361" s="8" t="s">
        <v>432</v>
      </c>
    </row>
    <row r="362" spans="1:10" ht="15" customHeight="1" x14ac:dyDescent="0.25">
      <c r="A362" s="2"/>
      <c r="B362" s="2"/>
      <c r="C362" s="2" t="s">
        <v>968</v>
      </c>
      <c r="D362" s="2" t="s">
        <v>969</v>
      </c>
      <c r="E362" s="2">
        <v>1</v>
      </c>
      <c r="F362" s="8"/>
      <c r="G362" s="2">
        <v>333</v>
      </c>
      <c r="H362" s="8"/>
      <c r="I362" s="8"/>
      <c r="J362" s="8" t="s">
        <v>432</v>
      </c>
    </row>
    <row r="363" spans="1:10" ht="15" customHeight="1" x14ac:dyDescent="0.25">
      <c r="A363" s="2"/>
      <c r="B363" s="2"/>
      <c r="C363" s="2"/>
      <c r="D363" s="2"/>
      <c r="E363" s="2"/>
      <c r="F363" s="8"/>
      <c r="G363" s="2"/>
      <c r="H363" s="8"/>
      <c r="I363" s="8"/>
      <c r="J363" s="8"/>
    </row>
    <row r="364" spans="1:10" ht="15" customHeight="1" x14ac:dyDescent="0.25">
      <c r="A364" s="2">
        <v>26</v>
      </c>
      <c r="B364" s="2" t="s">
        <v>252</v>
      </c>
      <c r="C364" s="2" t="s">
        <v>970</v>
      </c>
      <c r="D364" s="2" t="s">
        <v>971</v>
      </c>
      <c r="E364" s="2">
        <v>0</v>
      </c>
      <c r="F364" s="8" t="s">
        <v>280</v>
      </c>
      <c r="G364" s="2">
        <v>334</v>
      </c>
      <c r="H364" s="8" t="s">
        <v>281</v>
      </c>
      <c r="I364" s="8"/>
      <c r="J364" s="8" t="s">
        <v>432</v>
      </c>
    </row>
    <row r="365" spans="1:10" ht="15" customHeight="1" x14ac:dyDescent="0.25">
      <c r="A365" s="2"/>
      <c r="B365" s="2" t="s">
        <v>78</v>
      </c>
      <c r="C365" s="2" t="s">
        <v>972</v>
      </c>
      <c r="D365" s="2" t="s">
        <v>973</v>
      </c>
      <c r="E365" s="2">
        <v>1</v>
      </c>
      <c r="F365" s="8"/>
      <c r="G365" s="2">
        <v>335</v>
      </c>
      <c r="H365" s="8"/>
      <c r="I365" s="8"/>
      <c r="J365" s="8" t="s">
        <v>432</v>
      </c>
    </row>
    <row r="366" spans="1:10" ht="15" customHeight="1" x14ac:dyDescent="0.25">
      <c r="A366" s="2"/>
      <c r="B366" s="2" t="s">
        <v>77</v>
      </c>
      <c r="C366" s="2" t="s">
        <v>974</v>
      </c>
      <c r="D366" s="2" t="s">
        <v>975</v>
      </c>
      <c r="E366" s="2">
        <v>1</v>
      </c>
      <c r="F366" s="8"/>
      <c r="G366" s="2">
        <v>336</v>
      </c>
      <c r="H366" s="8"/>
      <c r="I366" s="8"/>
      <c r="J366" s="8" t="s">
        <v>432</v>
      </c>
    </row>
    <row r="367" spans="1:10" ht="15" customHeight="1" x14ac:dyDescent="0.25">
      <c r="A367" s="2"/>
      <c r="B367" s="2"/>
      <c r="C367" s="2" t="s">
        <v>976</v>
      </c>
      <c r="D367" s="2" t="s">
        <v>977</v>
      </c>
      <c r="E367" s="2">
        <v>1</v>
      </c>
      <c r="F367" s="8"/>
      <c r="G367" s="2">
        <v>337</v>
      </c>
      <c r="H367" s="8"/>
      <c r="I367" s="8"/>
      <c r="J367" s="8" t="s">
        <v>432</v>
      </c>
    </row>
    <row r="368" spans="1:10" ht="15" customHeight="1" x14ac:dyDescent="0.25">
      <c r="A368" s="2"/>
      <c r="B368" s="2"/>
      <c r="C368" s="2" t="s">
        <v>978</v>
      </c>
      <c r="D368" s="2" t="s">
        <v>979</v>
      </c>
      <c r="E368" s="2">
        <v>1</v>
      </c>
      <c r="F368" s="8"/>
      <c r="G368" s="2">
        <v>338</v>
      </c>
      <c r="H368" s="8"/>
      <c r="I368" s="8"/>
      <c r="J368" s="8" t="s">
        <v>432</v>
      </c>
    </row>
    <row r="369" spans="1:10" ht="15" customHeight="1" x14ac:dyDescent="0.25">
      <c r="A369" s="2"/>
      <c r="B369" s="2"/>
      <c r="C369" s="2" t="s">
        <v>980</v>
      </c>
      <c r="D369" s="2" t="s">
        <v>981</v>
      </c>
      <c r="E369" s="2">
        <v>1</v>
      </c>
      <c r="F369" s="8"/>
      <c r="G369" s="2">
        <v>339</v>
      </c>
      <c r="H369" s="8"/>
      <c r="I369" s="8"/>
      <c r="J369" s="8" t="s">
        <v>432</v>
      </c>
    </row>
    <row r="370" spans="1:10" ht="15" customHeight="1" x14ac:dyDescent="0.25">
      <c r="A370" s="2"/>
      <c r="B370" s="2"/>
      <c r="C370" s="2" t="s">
        <v>982</v>
      </c>
      <c r="D370" s="2" t="s">
        <v>983</v>
      </c>
      <c r="E370" s="2">
        <v>1</v>
      </c>
      <c r="F370" s="8"/>
      <c r="G370" s="2">
        <v>340</v>
      </c>
      <c r="H370" s="8"/>
      <c r="I370" s="8"/>
      <c r="J370" s="8" t="s">
        <v>432</v>
      </c>
    </row>
    <row r="371" spans="1:10" ht="15" customHeight="1" x14ac:dyDescent="0.25">
      <c r="A371" s="2"/>
      <c r="B371" s="2"/>
      <c r="C371" s="2" t="s">
        <v>984</v>
      </c>
      <c r="D371" s="2" t="s">
        <v>985</v>
      </c>
      <c r="E371" s="2">
        <v>1</v>
      </c>
      <c r="F371" s="8"/>
      <c r="G371" s="2">
        <v>341</v>
      </c>
      <c r="H371" s="8"/>
      <c r="I371" s="8"/>
      <c r="J371" s="8" t="s">
        <v>432</v>
      </c>
    </row>
    <row r="372" spans="1:10" ht="15" customHeight="1" x14ac:dyDescent="0.25">
      <c r="A372" s="2"/>
      <c r="B372" s="2"/>
      <c r="C372" s="2" t="s">
        <v>986</v>
      </c>
      <c r="D372" s="2" t="s">
        <v>987</v>
      </c>
      <c r="E372" s="2">
        <v>1</v>
      </c>
      <c r="F372" s="8"/>
      <c r="G372" s="2">
        <v>342</v>
      </c>
      <c r="H372" s="8"/>
      <c r="I372" s="8"/>
      <c r="J372" s="8" t="s">
        <v>432</v>
      </c>
    </row>
    <row r="373" spans="1:10" ht="15" customHeight="1" x14ac:dyDescent="0.25">
      <c r="A373" s="2"/>
      <c r="B373" s="2"/>
      <c r="C373" s="2" t="s">
        <v>988</v>
      </c>
      <c r="D373" s="2" t="s">
        <v>989</v>
      </c>
      <c r="E373" s="2">
        <v>1</v>
      </c>
      <c r="F373" s="8"/>
      <c r="G373" s="2">
        <v>343</v>
      </c>
      <c r="H373" s="8"/>
      <c r="I373" s="8"/>
      <c r="J373" s="8" t="s">
        <v>432</v>
      </c>
    </row>
    <row r="374" spans="1:10" ht="15" customHeight="1" x14ac:dyDescent="0.25">
      <c r="A374" s="2"/>
      <c r="B374" s="2"/>
      <c r="C374" s="2" t="s">
        <v>990</v>
      </c>
      <c r="D374" s="2" t="s">
        <v>991</v>
      </c>
      <c r="E374" s="2">
        <v>1</v>
      </c>
      <c r="F374" s="8"/>
      <c r="G374" s="2">
        <v>344</v>
      </c>
      <c r="H374" s="8"/>
      <c r="I374" s="8"/>
      <c r="J374" s="8" t="s">
        <v>432</v>
      </c>
    </row>
    <row r="375" spans="1:10" ht="15" customHeight="1" x14ac:dyDescent="0.25">
      <c r="A375" s="2"/>
      <c r="B375" s="2"/>
      <c r="C375" s="2" t="s">
        <v>992</v>
      </c>
      <c r="D375" s="2" t="s">
        <v>993</v>
      </c>
      <c r="E375" s="2">
        <v>1</v>
      </c>
      <c r="F375" s="8"/>
      <c r="G375" s="2">
        <v>345</v>
      </c>
      <c r="H375" s="8"/>
      <c r="I375" s="8"/>
      <c r="J375" s="8" t="s">
        <v>432</v>
      </c>
    </row>
    <row r="376" spans="1:10" ht="15" customHeight="1" x14ac:dyDescent="0.25">
      <c r="A376" s="2"/>
      <c r="B376" s="2"/>
      <c r="C376" s="2" t="s">
        <v>994</v>
      </c>
      <c r="D376" s="2" t="s">
        <v>995</v>
      </c>
      <c r="E376" s="2">
        <v>1</v>
      </c>
      <c r="F376" s="8"/>
      <c r="G376" s="2">
        <v>346</v>
      </c>
      <c r="H376" s="8"/>
      <c r="I376" s="8"/>
      <c r="J376" s="8" t="s">
        <v>432</v>
      </c>
    </row>
    <row r="377" spans="1:10" ht="15" customHeight="1" x14ac:dyDescent="0.25">
      <c r="A377" s="2"/>
      <c r="B377" s="2"/>
      <c r="C377" s="2" t="s">
        <v>996</v>
      </c>
      <c r="D377" s="2" t="s">
        <v>997</v>
      </c>
      <c r="E377" s="2">
        <v>1</v>
      </c>
      <c r="F377" s="8"/>
      <c r="G377" s="2">
        <v>347</v>
      </c>
      <c r="H377" s="8"/>
      <c r="I377" s="8"/>
      <c r="J377" s="8" t="s">
        <v>432</v>
      </c>
    </row>
    <row r="378" spans="1:10" ht="15" customHeight="1" x14ac:dyDescent="0.25">
      <c r="A378" s="2"/>
      <c r="B378" s="2"/>
      <c r="C378" s="2" t="s">
        <v>998</v>
      </c>
      <c r="D378" s="2" t="s">
        <v>999</v>
      </c>
      <c r="E378" s="2">
        <v>1</v>
      </c>
      <c r="F378" s="8"/>
      <c r="G378" s="2">
        <v>348</v>
      </c>
      <c r="H378" s="8"/>
      <c r="I378" s="8"/>
      <c r="J378" s="8" t="s">
        <v>432</v>
      </c>
    </row>
    <row r="379" spans="1:10" ht="15" customHeight="1" x14ac:dyDescent="0.25">
      <c r="A379" s="2"/>
      <c r="B379" s="2"/>
      <c r="C379" s="2" t="s">
        <v>1000</v>
      </c>
      <c r="D379" s="2" t="s">
        <v>1001</v>
      </c>
      <c r="E379" s="2">
        <v>1</v>
      </c>
      <c r="F379" s="8"/>
      <c r="G379" s="2">
        <v>349</v>
      </c>
      <c r="H379" s="8"/>
      <c r="I379" s="8"/>
      <c r="J379" s="8" t="s">
        <v>432</v>
      </c>
    </row>
    <row r="380" spans="1:10" ht="15" customHeight="1" x14ac:dyDescent="0.25">
      <c r="A380" s="2"/>
      <c r="B380" s="2"/>
      <c r="C380" s="2" t="s">
        <v>1002</v>
      </c>
      <c r="D380" s="2" t="s">
        <v>1003</v>
      </c>
      <c r="E380" s="2">
        <v>1</v>
      </c>
      <c r="F380" s="8"/>
      <c r="G380" s="2">
        <v>350</v>
      </c>
      <c r="H380" s="8"/>
      <c r="I380" s="8"/>
      <c r="J380" s="8" t="s">
        <v>432</v>
      </c>
    </row>
    <row r="381" spans="1:10" ht="15" customHeight="1" x14ac:dyDescent="0.25">
      <c r="A381" s="2"/>
      <c r="B381" s="2"/>
      <c r="C381" s="2" t="s">
        <v>1004</v>
      </c>
      <c r="D381" s="2" t="s">
        <v>1005</v>
      </c>
      <c r="E381" s="2">
        <v>1</v>
      </c>
      <c r="F381" s="8"/>
      <c r="G381" s="2">
        <v>351</v>
      </c>
      <c r="H381" s="8"/>
      <c r="I381" s="8"/>
      <c r="J381" s="8" t="s">
        <v>432</v>
      </c>
    </row>
    <row r="382" spans="1:10" ht="15" customHeight="1" x14ac:dyDescent="0.25">
      <c r="A382" s="2"/>
      <c r="B382" s="2"/>
      <c r="C382" s="2" t="s">
        <v>1006</v>
      </c>
      <c r="D382" s="2" t="s">
        <v>1007</v>
      </c>
      <c r="E382" s="2">
        <v>1</v>
      </c>
      <c r="F382" s="8"/>
      <c r="G382" s="2">
        <v>352</v>
      </c>
      <c r="H382" s="8"/>
      <c r="I382" s="8"/>
      <c r="J382" s="8" t="s">
        <v>432</v>
      </c>
    </row>
    <row r="383" spans="1:10" ht="15" customHeight="1" x14ac:dyDescent="0.25">
      <c r="A383" s="2"/>
      <c r="B383" s="2"/>
      <c r="C383" s="2" t="s">
        <v>1008</v>
      </c>
      <c r="D383" s="2" t="s">
        <v>1009</v>
      </c>
      <c r="E383" s="2">
        <v>1</v>
      </c>
      <c r="F383" s="8"/>
      <c r="G383" s="2">
        <v>353</v>
      </c>
      <c r="H383" s="8"/>
      <c r="I383" s="8"/>
      <c r="J383" s="8" t="s">
        <v>432</v>
      </c>
    </row>
    <row r="384" spans="1:10" ht="15" customHeight="1" x14ac:dyDescent="0.25">
      <c r="A384" s="2"/>
      <c r="B384" s="2"/>
      <c r="C384" s="2" t="s">
        <v>1010</v>
      </c>
      <c r="D384" s="2" t="s">
        <v>1011</v>
      </c>
      <c r="E384" s="2">
        <v>1</v>
      </c>
      <c r="F384" s="8"/>
      <c r="G384" s="2">
        <v>354</v>
      </c>
      <c r="H384" s="8"/>
      <c r="I384" s="8"/>
      <c r="J384" s="8" t="s">
        <v>432</v>
      </c>
    </row>
    <row r="385" spans="1:10" ht="15" customHeight="1" x14ac:dyDescent="0.25">
      <c r="A385" s="2"/>
      <c r="B385" s="2"/>
      <c r="C385" s="2" t="s">
        <v>1012</v>
      </c>
      <c r="D385" s="2" t="s">
        <v>1013</v>
      </c>
      <c r="E385" s="2">
        <v>1</v>
      </c>
      <c r="F385" s="8"/>
      <c r="G385" s="2">
        <v>355</v>
      </c>
      <c r="H385" s="8"/>
      <c r="I385" s="8"/>
      <c r="J385" s="8" t="s">
        <v>432</v>
      </c>
    </row>
    <row r="386" spans="1:10" ht="15" customHeight="1" x14ac:dyDescent="0.25">
      <c r="A386" s="2"/>
      <c r="B386" s="2"/>
      <c r="C386" s="2" t="s">
        <v>1014</v>
      </c>
      <c r="D386" s="2" t="s">
        <v>1015</v>
      </c>
      <c r="E386" s="2">
        <v>1</v>
      </c>
      <c r="F386" s="8"/>
      <c r="G386" s="2">
        <v>356</v>
      </c>
      <c r="H386" s="8"/>
      <c r="I386" s="8"/>
      <c r="J386" s="8" t="s">
        <v>432</v>
      </c>
    </row>
    <row r="387" spans="1:10" ht="15" customHeight="1" x14ac:dyDescent="0.25">
      <c r="A387" s="2"/>
      <c r="B387" s="2"/>
      <c r="C387" s="2" t="s">
        <v>1016</v>
      </c>
      <c r="D387" s="2" t="s">
        <v>1017</v>
      </c>
      <c r="E387" s="2">
        <v>1</v>
      </c>
      <c r="F387" s="8"/>
      <c r="G387" s="2">
        <v>357</v>
      </c>
      <c r="H387" s="8"/>
      <c r="I387" s="8"/>
      <c r="J387" s="8" t="s">
        <v>432</v>
      </c>
    </row>
    <row r="388" spans="1:10" ht="15" customHeight="1" x14ac:dyDescent="0.25">
      <c r="A388" s="2"/>
      <c r="B388" s="2"/>
      <c r="C388" s="2" t="s">
        <v>1018</v>
      </c>
      <c r="D388" s="2" t="s">
        <v>1019</v>
      </c>
      <c r="E388" s="2">
        <v>1</v>
      </c>
      <c r="F388" s="8"/>
      <c r="G388" s="2">
        <v>358</v>
      </c>
      <c r="H388" s="8"/>
      <c r="I388" s="8"/>
      <c r="J388" s="8" t="s">
        <v>432</v>
      </c>
    </row>
    <row r="389" spans="1:10" ht="15" customHeight="1" x14ac:dyDescent="0.25">
      <c r="A389" s="2"/>
      <c r="B389" s="2"/>
      <c r="C389" s="2" t="s">
        <v>1020</v>
      </c>
      <c r="D389" s="2" t="s">
        <v>1021</v>
      </c>
      <c r="E389" s="2">
        <v>1</v>
      </c>
      <c r="F389" s="8"/>
      <c r="G389" s="2">
        <v>359</v>
      </c>
      <c r="H389" s="8"/>
      <c r="I389" s="8"/>
      <c r="J389" s="8" t="s">
        <v>432</v>
      </c>
    </row>
    <row r="390" spans="1:10" ht="15" customHeight="1" x14ac:dyDescent="0.25">
      <c r="A390" s="2"/>
      <c r="B390" s="2"/>
      <c r="C390" s="2" t="s">
        <v>1022</v>
      </c>
      <c r="D390" s="2" t="s">
        <v>1023</v>
      </c>
      <c r="E390" s="2">
        <v>1</v>
      </c>
      <c r="F390" s="8"/>
      <c r="G390" s="2">
        <v>360</v>
      </c>
      <c r="H390" s="8"/>
      <c r="I390" s="8"/>
      <c r="J390" s="8" t="s">
        <v>432</v>
      </c>
    </row>
    <row r="391" spans="1:10" ht="15" customHeight="1" x14ac:dyDescent="0.25">
      <c r="A391" s="2"/>
      <c r="B391" s="2"/>
      <c r="C391" s="2" t="s">
        <v>1024</v>
      </c>
      <c r="D391" s="2" t="s">
        <v>1025</v>
      </c>
      <c r="E391" s="2">
        <v>1</v>
      </c>
      <c r="F391" s="8"/>
      <c r="G391" s="2">
        <v>361</v>
      </c>
      <c r="H391" s="8"/>
      <c r="I391" s="8"/>
      <c r="J391" s="8" t="s">
        <v>432</v>
      </c>
    </row>
    <row r="392" spans="1:10" ht="15" customHeight="1" x14ac:dyDescent="0.25">
      <c r="A392" s="2"/>
      <c r="B392" s="2"/>
      <c r="C392" s="2" t="s">
        <v>1026</v>
      </c>
      <c r="D392" s="2" t="s">
        <v>1027</v>
      </c>
      <c r="E392" s="2">
        <v>1</v>
      </c>
      <c r="F392" s="8"/>
      <c r="G392" s="2">
        <v>362</v>
      </c>
      <c r="H392" s="8"/>
      <c r="I392" s="8"/>
      <c r="J392" s="8" t="s">
        <v>432</v>
      </c>
    </row>
    <row r="393" spans="1:10" ht="15" customHeight="1" x14ac:dyDescent="0.25">
      <c r="A393" s="2"/>
      <c r="B393" s="2"/>
      <c r="C393" s="2" t="s">
        <v>1028</v>
      </c>
      <c r="D393" s="2" t="s">
        <v>1029</v>
      </c>
      <c r="E393" s="2">
        <v>1</v>
      </c>
      <c r="F393" s="8"/>
      <c r="G393" s="2">
        <v>363</v>
      </c>
      <c r="H393" s="8"/>
      <c r="I393" s="8"/>
      <c r="J393" s="8" t="s">
        <v>432</v>
      </c>
    </row>
    <row r="394" spans="1:10" ht="15" customHeight="1" x14ac:dyDescent="0.25">
      <c r="A394" s="2"/>
      <c r="B394" s="2"/>
      <c r="C394" s="2" t="s">
        <v>1030</v>
      </c>
      <c r="D394" s="2" t="s">
        <v>1031</v>
      </c>
      <c r="E394" s="2">
        <v>1</v>
      </c>
      <c r="F394" s="8"/>
      <c r="G394" s="2">
        <v>364</v>
      </c>
      <c r="H394" s="8"/>
      <c r="I394" s="8"/>
      <c r="J394" s="8" t="s">
        <v>432</v>
      </c>
    </row>
    <row r="395" spans="1:10" ht="15" customHeight="1" x14ac:dyDescent="0.25">
      <c r="A395" s="2"/>
      <c r="B395" s="2"/>
      <c r="C395" s="2" t="s">
        <v>1032</v>
      </c>
      <c r="D395" s="2" t="s">
        <v>1033</v>
      </c>
      <c r="E395" s="2">
        <v>1</v>
      </c>
      <c r="F395" s="8"/>
      <c r="G395" s="2">
        <v>365</v>
      </c>
      <c r="H395" s="8"/>
      <c r="I395" s="8"/>
      <c r="J395" s="8" t="s">
        <v>432</v>
      </c>
    </row>
    <row r="396" spans="1:10" ht="15" customHeight="1" x14ac:dyDescent="0.25">
      <c r="A396" s="2"/>
      <c r="B396" s="2"/>
      <c r="C396" s="2"/>
      <c r="D396" s="2"/>
      <c r="E396" s="2"/>
      <c r="F396" s="8"/>
      <c r="G396" s="2"/>
      <c r="H396" s="8"/>
      <c r="I396" s="8"/>
      <c r="J396" s="8"/>
    </row>
    <row r="397" spans="1:10" ht="15" customHeight="1" x14ac:dyDescent="0.25">
      <c r="A397" s="2">
        <v>27</v>
      </c>
      <c r="B397" s="2" t="s">
        <v>253</v>
      </c>
      <c r="C397" s="2" t="s">
        <v>1034</v>
      </c>
      <c r="D397" s="2" t="s">
        <v>1035</v>
      </c>
      <c r="E397" s="2">
        <v>0</v>
      </c>
      <c r="F397" s="8" t="s">
        <v>280</v>
      </c>
      <c r="G397" s="2">
        <v>366</v>
      </c>
      <c r="H397" s="8" t="s">
        <v>281</v>
      </c>
      <c r="I397" s="8"/>
      <c r="J397" s="8" t="s">
        <v>282</v>
      </c>
    </row>
    <row r="398" spans="1:10" ht="15" customHeight="1" x14ac:dyDescent="0.25">
      <c r="A398" s="2"/>
      <c r="B398" s="2" t="s">
        <v>80</v>
      </c>
      <c r="C398" s="2" t="s">
        <v>1036</v>
      </c>
      <c r="D398" s="2" t="s">
        <v>1037</v>
      </c>
      <c r="E398" s="2">
        <v>1</v>
      </c>
      <c r="F398" s="8"/>
      <c r="G398" s="2">
        <v>367</v>
      </c>
      <c r="H398" s="8"/>
      <c r="I398" s="8"/>
      <c r="J398" s="8" t="s">
        <v>282</v>
      </c>
    </row>
    <row r="399" spans="1:10" ht="15" customHeight="1" x14ac:dyDescent="0.25">
      <c r="A399" s="2"/>
      <c r="B399" s="2" t="s">
        <v>79</v>
      </c>
      <c r="C399" s="2" t="s">
        <v>1038</v>
      </c>
      <c r="D399" s="2" t="s">
        <v>1039</v>
      </c>
      <c r="E399" s="2">
        <v>1</v>
      </c>
      <c r="F399" s="8"/>
      <c r="G399" s="2">
        <v>368</v>
      </c>
      <c r="H399" s="8"/>
      <c r="I399" s="8"/>
      <c r="J399" s="8" t="s">
        <v>282</v>
      </c>
    </row>
    <row r="400" spans="1:10" ht="15" customHeight="1" x14ac:dyDescent="0.25">
      <c r="A400" s="2"/>
      <c r="B400" s="2"/>
      <c r="C400" s="2" t="s">
        <v>1040</v>
      </c>
      <c r="D400" s="2" t="s">
        <v>1041</v>
      </c>
      <c r="E400" s="2">
        <v>1</v>
      </c>
      <c r="F400" s="8"/>
      <c r="G400" s="2">
        <v>369</v>
      </c>
      <c r="H400" s="8"/>
      <c r="I400" s="8"/>
      <c r="J400" s="8" t="s">
        <v>282</v>
      </c>
    </row>
    <row r="401" spans="1:10" ht="15" customHeight="1" x14ac:dyDescent="0.25">
      <c r="A401" s="2"/>
      <c r="B401" s="2"/>
      <c r="C401" s="2" t="s">
        <v>1042</v>
      </c>
      <c r="D401" s="2" t="s">
        <v>1043</v>
      </c>
      <c r="E401" s="2">
        <v>1</v>
      </c>
      <c r="F401" s="8"/>
      <c r="G401" s="2">
        <v>370</v>
      </c>
      <c r="H401" s="8"/>
      <c r="I401" s="8"/>
      <c r="J401" s="8" t="s">
        <v>282</v>
      </c>
    </row>
    <row r="402" spans="1:10" ht="15" customHeight="1" x14ac:dyDescent="0.25">
      <c r="A402" s="2"/>
      <c r="B402" s="2"/>
      <c r="C402" s="2" t="s">
        <v>1044</v>
      </c>
      <c r="D402" s="2" t="s">
        <v>1045</v>
      </c>
      <c r="E402" s="2">
        <v>1</v>
      </c>
      <c r="F402" s="8"/>
      <c r="G402" s="2">
        <v>371</v>
      </c>
      <c r="H402" s="8"/>
      <c r="I402" s="8"/>
      <c r="J402" s="8" t="s">
        <v>282</v>
      </c>
    </row>
    <row r="403" spans="1:10" ht="15" customHeight="1" x14ac:dyDescent="0.25">
      <c r="A403" s="2"/>
      <c r="B403" s="2"/>
      <c r="C403" s="2" t="s">
        <v>1046</v>
      </c>
      <c r="D403" s="2" t="s">
        <v>1047</v>
      </c>
      <c r="E403" s="2">
        <v>1</v>
      </c>
      <c r="F403" s="8"/>
      <c r="G403" s="2">
        <v>372</v>
      </c>
      <c r="H403" s="8"/>
      <c r="I403" s="8"/>
      <c r="J403" s="8" t="s">
        <v>282</v>
      </c>
    </row>
    <row r="404" spans="1:10" ht="15" customHeight="1" x14ac:dyDescent="0.25">
      <c r="A404" s="2"/>
      <c r="B404" s="2"/>
      <c r="C404" s="2" t="s">
        <v>1048</v>
      </c>
      <c r="D404" s="2" t="s">
        <v>1049</v>
      </c>
      <c r="E404" s="2">
        <v>1</v>
      </c>
      <c r="F404" s="8"/>
      <c r="G404" s="2">
        <v>373</v>
      </c>
      <c r="H404" s="8"/>
      <c r="I404" s="8"/>
      <c r="J404" s="8" t="s">
        <v>282</v>
      </c>
    </row>
    <row r="405" spans="1:10" ht="15" customHeight="1" x14ac:dyDescent="0.25">
      <c r="A405" s="2"/>
      <c r="B405" s="2"/>
      <c r="C405" s="2" t="s">
        <v>1050</v>
      </c>
      <c r="D405" s="2" t="s">
        <v>1051</v>
      </c>
      <c r="E405" s="2">
        <v>1</v>
      </c>
      <c r="F405" s="8"/>
      <c r="G405" s="2">
        <v>374</v>
      </c>
      <c r="H405" s="8"/>
      <c r="I405" s="8"/>
      <c r="J405" s="8" t="s">
        <v>282</v>
      </c>
    </row>
    <row r="406" spans="1:10" ht="15" customHeight="1" x14ac:dyDescent="0.25">
      <c r="A406" s="2"/>
      <c r="B406" s="2"/>
      <c r="C406" s="2" t="s">
        <v>1052</v>
      </c>
      <c r="D406" s="2" t="s">
        <v>1053</v>
      </c>
      <c r="E406" s="2">
        <v>1</v>
      </c>
      <c r="F406" s="8"/>
      <c r="G406" s="2">
        <v>375</v>
      </c>
      <c r="H406" s="8"/>
      <c r="I406" s="8"/>
      <c r="J406" s="8" t="s">
        <v>282</v>
      </c>
    </row>
    <row r="407" spans="1:10" ht="15" customHeight="1" x14ac:dyDescent="0.25">
      <c r="A407" s="2"/>
      <c r="B407" s="2"/>
      <c r="C407" s="2" t="s">
        <v>1054</v>
      </c>
      <c r="D407" s="2" t="s">
        <v>1055</v>
      </c>
      <c r="E407" s="2">
        <v>1</v>
      </c>
      <c r="F407" s="8"/>
      <c r="G407" s="2">
        <v>376</v>
      </c>
      <c r="H407" s="8"/>
      <c r="I407" s="8"/>
      <c r="J407" s="8" t="s">
        <v>282</v>
      </c>
    </row>
    <row r="408" spans="1:10" ht="15" customHeight="1" x14ac:dyDescent="0.25">
      <c r="A408" s="2"/>
      <c r="B408" s="2"/>
      <c r="C408" s="2" t="s">
        <v>1056</v>
      </c>
      <c r="D408" s="2" t="s">
        <v>1057</v>
      </c>
      <c r="E408" s="2">
        <v>1</v>
      </c>
      <c r="F408" s="8"/>
      <c r="G408" s="2">
        <v>377</v>
      </c>
      <c r="H408" s="8"/>
      <c r="I408" s="8"/>
      <c r="J408" s="8" t="s">
        <v>282</v>
      </c>
    </row>
    <row r="409" spans="1:10" ht="15" customHeight="1" x14ac:dyDescent="0.25">
      <c r="A409" s="2"/>
      <c r="B409" s="2"/>
      <c r="C409" s="2" t="s">
        <v>1058</v>
      </c>
      <c r="D409" s="2" t="s">
        <v>1059</v>
      </c>
      <c r="E409" s="2">
        <v>1</v>
      </c>
      <c r="F409" s="8"/>
      <c r="G409" s="2">
        <v>378</v>
      </c>
      <c r="H409" s="8"/>
      <c r="I409" s="8"/>
      <c r="J409" s="8" t="s">
        <v>282</v>
      </c>
    </row>
    <row r="410" spans="1:10" ht="15" customHeight="1" x14ac:dyDescent="0.25">
      <c r="A410" s="2"/>
      <c r="B410" s="2"/>
      <c r="C410" s="2" t="s">
        <v>1060</v>
      </c>
      <c r="D410" s="2" t="s">
        <v>1061</v>
      </c>
      <c r="E410" s="2">
        <v>1</v>
      </c>
      <c r="F410" s="8"/>
      <c r="G410" s="2">
        <v>379</v>
      </c>
      <c r="H410" s="8"/>
      <c r="I410" s="8"/>
      <c r="J410" s="8" t="s">
        <v>282</v>
      </c>
    </row>
    <row r="411" spans="1:10" ht="15" customHeight="1" x14ac:dyDescent="0.25">
      <c r="A411" s="2"/>
      <c r="B411" s="2"/>
      <c r="C411" s="2" t="s">
        <v>1062</v>
      </c>
      <c r="D411" s="2" t="s">
        <v>1063</v>
      </c>
      <c r="E411" s="2">
        <v>1</v>
      </c>
      <c r="F411" s="8"/>
      <c r="G411" s="2">
        <v>380</v>
      </c>
      <c r="H411" s="8"/>
      <c r="I411" s="8"/>
      <c r="J411" s="8" t="s">
        <v>282</v>
      </c>
    </row>
    <row r="412" spans="1:10" ht="15" customHeight="1" x14ac:dyDescent="0.25">
      <c r="A412" s="2"/>
      <c r="B412" s="2"/>
      <c r="C412" s="2" t="s">
        <v>1064</v>
      </c>
      <c r="D412" s="2" t="s">
        <v>1065</v>
      </c>
      <c r="E412" s="2">
        <v>1</v>
      </c>
      <c r="F412" s="8"/>
      <c r="G412" s="2">
        <v>381</v>
      </c>
      <c r="H412" s="8"/>
      <c r="I412" s="8"/>
      <c r="J412" s="8" t="s">
        <v>282</v>
      </c>
    </row>
    <row r="413" spans="1:10" ht="15" customHeight="1" x14ac:dyDescent="0.25">
      <c r="A413" s="2"/>
      <c r="B413" s="2"/>
      <c r="C413" s="2" t="s">
        <v>1066</v>
      </c>
      <c r="D413" s="2" t="s">
        <v>1067</v>
      </c>
      <c r="E413" s="2">
        <v>1</v>
      </c>
      <c r="F413" s="8"/>
      <c r="G413" s="2">
        <v>382</v>
      </c>
      <c r="H413" s="8"/>
      <c r="I413" s="8"/>
      <c r="J413" s="8" t="s">
        <v>282</v>
      </c>
    </row>
    <row r="414" spans="1:10" ht="15" customHeight="1" x14ac:dyDescent="0.25">
      <c r="A414" s="2"/>
      <c r="B414" s="2"/>
      <c r="C414" s="2" t="s">
        <v>1068</v>
      </c>
      <c r="D414" s="2" t="s">
        <v>1069</v>
      </c>
      <c r="E414" s="2">
        <v>1</v>
      </c>
      <c r="F414" s="8"/>
      <c r="G414" s="2">
        <v>383</v>
      </c>
      <c r="H414" s="8"/>
      <c r="I414" s="8"/>
      <c r="J414" s="8" t="s">
        <v>282</v>
      </c>
    </row>
    <row r="415" spans="1:10" ht="15" customHeight="1" x14ac:dyDescent="0.25">
      <c r="A415" s="2"/>
      <c r="B415" s="2"/>
      <c r="C415" s="2" t="s">
        <v>1070</v>
      </c>
      <c r="D415" s="2" t="s">
        <v>1071</v>
      </c>
      <c r="E415" s="2">
        <v>1</v>
      </c>
      <c r="F415" s="8"/>
      <c r="G415" s="2">
        <v>384</v>
      </c>
      <c r="H415" s="8"/>
      <c r="I415" s="8"/>
      <c r="J415" s="8" t="s">
        <v>282</v>
      </c>
    </row>
    <row r="416" spans="1:10" ht="15" customHeight="1" x14ac:dyDescent="0.25">
      <c r="A416" s="2"/>
      <c r="B416" s="2"/>
      <c r="C416" s="2" t="s">
        <v>1072</v>
      </c>
      <c r="D416" s="2" t="s">
        <v>1073</v>
      </c>
      <c r="E416" s="2">
        <v>1</v>
      </c>
      <c r="F416" s="8"/>
      <c r="G416" s="2">
        <v>385</v>
      </c>
      <c r="H416" s="8"/>
      <c r="I416" s="8"/>
      <c r="J416" s="8" t="s">
        <v>282</v>
      </c>
    </row>
    <row r="417" spans="1:10" ht="15" customHeight="1" x14ac:dyDescent="0.25">
      <c r="A417" s="2"/>
      <c r="B417" s="2"/>
      <c r="C417" s="2" t="s">
        <v>1074</v>
      </c>
      <c r="D417" s="2" t="s">
        <v>1075</v>
      </c>
      <c r="E417" s="2">
        <v>1</v>
      </c>
      <c r="F417" s="8"/>
      <c r="G417" s="2">
        <v>386</v>
      </c>
      <c r="H417" s="8"/>
      <c r="I417" s="8"/>
      <c r="J417" s="8" t="s">
        <v>282</v>
      </c>
    </row>
    <row r="418" spans="1:10" ht="15" customHeight="1" x14ac:dyDescent="0.25">
      <c r="A418" s="2"/>
      <c r="B418" s="2"/>
      <c r="C418" s="2" t="s">
        <v>1076</v>
      </c>
      <c r="D418" s="2" t="s">
        <v>1077</v>
      </c>
      <c r="E418" s="2">
        <v>1</v>
      </c>
      <c r="F418" s="8"/>
      <c r="G418" s="2">
        <v>387</v>
      </c>
      <c r="H418" s="8"/>
      <c r="I418" s="8"/>
      <c r="J418" s="8" t="s">
        <v>282</v>
      </c>
    </row>
    <row r="419" spans="1:10" ht="15" customHeight="1" x14ac:dyDescent="0.25">
      <c r="A419" s="2"/>
      <c r="B419" s="2"/>
      <c r="C419" s="2" t="s">
        <v>1078</v>
      </c>
      <c r="D419" s="2" t="s">
        <v>1079</v>
      </c>
      <c r="E419" s="2">
        <v>1</v>
      </c>
      <c r="F419" s="8"/>
      <c r="G419" s="2">
        <v>388</v>
      </c>
      <c r="H419" s="8"/>
      <c r="I419" s="8"/>
      <c r="J419" s="8" t="s">
        <v>282</v>
      </c>
    </row>
    <row r="420" spans="1:10" ht="15" customHeight="1" x14ac:dyDescent="0.25">
      <c r="A420" s="2"/>
      <c r="B420" s="2"/>
      <c r="C420" s="2" t="s">
        <v>1080</v>
      </c>
      <c r="D420" s="2" t="s">
        <v>1081</v>
      </c>
      <c r="E420" s="2">
        <v>1</v>
      </c>
      <c r="F420" s="8"/>
      <c r="G420" s="2">
        <v>389</v>
      </c>
      <c r="H420" s="8"/>
      <c r="I420" s="8"/>
      <c r="J420" s="8" t="s">
        <v>282</v>
      </c>
    </row>
    <row r="421" spans="1:10" ht="15" customHeight="1" x14ac:dyDescent="0.25">
      <c r="A421" s="2"/>
      <c r="B421" s="2"/>
      <c r="C421" s="2" t="s">
        <v>1082</v>
      </c>
      <c r="D421" s="2" t="s">
        <v>1083</v>
      </c>
      <c r="E421" s="2">
        <v>1</v>
      </c>
      <c r="F421" s="8"/>
      <c r="G421" s="2">
        <v>390</v>
      </c>
      <c r="H421" s="8"/>
      <c r="I421" s="8"/>
      <c r="J421" s="8" t="s">
        <v>282</v>
      </c>
    </row>
    <row r="422" spans="1:10" ht="15" customHeight="1" x14ac:dyDescent="0.25">
      <c r="A422" s="2"/>
      <c r="B422" s="2"/>
      <c r="C422" s="2" t="s">
        <v>1084</v>
      </c>
      <c r="D422" s="2" t="s">
        <v>1085</v>
      </c>
      <c r="E422" s="2">
        <v>1</v>
      </c>
      <c r="F422" s="8"/>
      <c r="G422" s="2">
        <v>391</v>
      </c>
      <c r="H422" s="8"/>
      <c r="I422" s="8"/>
      <c r="J422" s="8" t="s">
        <v>282</v>
      </c>
    </row>
    <row r="423" spans="1:10" ht="15" customHeight="1" x14ac:dyDescent="0.25">
      <c r="A423" s="2"/>
      <c r="B423" s="2"/>
      <c r="C423" s="2" t="s">
        <v>1086</v>
      </c>
      <c r="D423" s="2" t="s">
        <v>1087</v>
      </c>
      <c r="E423" s="2">
        <v>1</v>
      </c>
      <c r="F423" s="8"/>
      <c r="G423" s="2">
        <v>392</v>
      </c>
      <c r="H423" s="8"/>
      <c r="I423" s="8"/>
      <c r="J423" s="8" t="s">
        <v>282</v>
      </c>
    </row>
    <row r="424" spans="1:10" ht="15" customHeight="1" x14ac:dyDescent="0.25">
      <c r="A424" s="2"/>
      <c r="B424" s="2"/>
      <c r="C424" s="2" t="s">
        <v>1088</v>
      </c>
      <c r="D424" s="2" t="s">
        <v>1089</v>
      </c>
      <c r="E424" s="2">
        <v>1</v>
      </c>
      <c r="F424" s="8"/>
      <c r="G424" s="2">
        <v>393</v>
      </c>
      <c r="H424" s="8"/>
      <c r="I424" s="8"/>
      <c r="J424" s="8" t="s">
        <v>282</v>
      </c>
    </row>
    <row r="425" spans="1:10" ht="15" customHeight="1" x14ac:dyDescent="0.25">
      <c r="A425" s="2"/>
      <c r="B425" s="2"/>
      <c r="C425" s="2" t="s">
        <v>1090</v>
      </c>
      <c r="D425" s="2" t="s">
        <v>1091</v>
      </c>
      <c r="E425" s="2">
        <v>1</v>
      </c>
      <c r="F425" s="8"/>
      <c r="G425" s="2">
        <v>394</v>
      </c>
      <c r="H425" s="8"/>
      <c r="I425" s="8"/>
      <c r="J425" s="8" t="s">
        <v>282</v>
      </c>
    </row>
    <row r="426" spans="1:10" ht="15" customHeight="1" x14ac:dyDescent="0.25">
      <c r="A426" s="2"/>
      <c r="B426" s="2"/>
      <c r="C426" s="2" t="s">
        <v>1092</v>
      </c>
      <c r="D426" s="2" t="s">
        <v>1093</v>
      </c>
      <c r="E426" s="2">
        <v>1</v>
      </c>
      <c r="F426" s="8"/>
      <c r="G426" s="2">
        <v>395</v>
      </c>
      <c r="H426" s="8"/>
      <c r="I426" s="8"/>
      <c r="J426" s="8" t="s">
        <v>282</v>
      </c>
    </row>
    <row r="427" spans="1:10" ht="15" customHeight="1" x14ac:dyDescent="0.25">
      <c r="A427" s="2"/>
      <c r="B427" s="2"/>
      <c r="C427" s="2" t="s">
        <v>1094</v>
      </c>
      <c r="D427" s="2" t="s">
        <v>1095</v>
      </c>
      <c r="E427" s="2">
        <v>1</v>
      </c>
      <c r="F427" s="8"/>
      <c r="G427" s="2">
        <v>396</v>
      </c>
      <c r="H427" s="8"/>
      <c r="I427" s="8"/>
      <c r="J427" s="8" t="s">
        <v>282</v>
      </c>
    </row>
    <row r="428" spans="1:10" ht="15" customHeight="1" x14ac:dyDescent="0.25">
      <c r="A428" s="2"/>
      <c r="B428" s="2"/>
      <c r="C428" s="2" t="s">
        <v>1096</v>
      </c>
      <c r="D428" s="2" t="s">
        <v>1097</v>
      </c>
      <c r="E428" s="2">
        <v>1</v>
      </c>
      <c r="F428" s="8"/>
      <c r="G428" s="2">
        <v>397</v>
      </c>
      <c r="H428" s="8"/>
      <c r="I428" s="8"/>
      <c r="J428" s="8" t="s">
        <v>282</v>
      </c>
    </row>
    <row r="429" spans="1:10" ht="15" customHeight="1" x14ac:dyDescent="0.25">
      <c r="A429" s="2"/>
      <c r="B429" s="2"/>
      <c r="C429" s="2" t="s">
        <v>1098</v>
      </c>
      <c r="D429" s="2" t="s">
        <v>1099</v>
      </c>
      <c r="E429" s="2">
        <v>1</v>
      </c>
      <c r="F429" s="8"/>
      <c r="G429" s="2">
        <v>398</v>
      </c>
      <c r="H429" s="8"/>
      <c r="I429" s="8"/>
      <c r="J429" s="8" t="s">
        <v>282</v>
      </c>
    </row>
    <row r="430" spans="1:10" ht="15" customHeight="1" x14ac:dyDescent="0.25">
      <c r="A430" s="2"/>
      <c r="B430" s="2"/>
      <c r="C430" s="2" t="s">
        <v>1100</v>
      </c>
      <c r="D430" s="2" t="s">
        <v>1101</v>
      </c>
      <c r="E430" s="2">
        <v>1</v>
      </c>
      <c r="F430" s="8"/>
      <c r="G430" s="2">
        <v>399</v>
      </c>
      <c r="H430" s="8"/>
      <c r="I430" s="8"/>
      <c r="J430" s="8" t="s">
        <v>282</v>
      </c>
    </row>
    <row r="431" spans="1:10" ht="15" customHeight="1" x14ac:dyDescent="0.25">
      <c r="A431" s="2"/>
      <c r="B431" s="2"/>
      <c r="C431" s="2" t="s">
        <v>1102</v>
      </c>
      <c r="D431" s="2" t="s">
        <v>1103</v>
      </c>
      <c r="E431" s="2">
        <v>1</v>
      </c>
      <c r="F431" s="8"/>
      <c r="G431" s="2">
        <v>400</v>
      </c>
      <c r="H431" s="8"/>
      <c r="I431" s="8"/>
      <c r="J431" s="8" t="s">
        <v>282</v>
      </c>
    </row>
    <row r="432" spans="1:10" ht="15" customHeight="1" x14ac:dyDescent="0.25">
      <c r="A432" s="2"/>
      <c r="B432" s="2"/>
      <c r="C432" s="2" t="s">
        <v>1104</v>
      </c>
      <c r="D432" s="2" t="s">
        <v>1105</v>
      </c>
      <c r="E432" s="2">
        <v>1</v>
      </c>
      <c r="F432" s="8"/>
      <c r="G432" s="2">
        <v>401</v>
      </c>
      <c r="H432" s="8"/>
      <c r="I432" s="8"/>
      <c r="J432" s="8" t="s">
        <v>282</v>
      </c>
    </row>
    <row r="433" spans="1:10" ht="15" customHeight="1" x14ac:dyDescent="0.25">
      <c r="A433" s="2"/>
      <c r="B433" s="2"/>
      <c r="C433" s="2" t="s">
        <v>1106</v>
      </c>
      <c r="D433" s="2" t="s">
        <v>1107</v>
      </c>
      <c r="E433" s="2">
        <v>1</v>
      </c>
      <c r="F433" s="8"/>
      <c r="G433" s="2">
        <v>402</v>
      </c>
      <c r="H433" s="8"/>
      <c r="I433" s="8"/>
      <c r="J433" s="8" t="s">
        <v>282</v>
      </c>
    </row>
    <row r="434" spans="1:10" ht="15" customHeight="1" x14ac:dyDescent="0.25">
      <c r="A434" s="2"/>
      <c r="B434" s="2"/>
      <c r="C434" s="2" t="s">
        <v>1108</v>
      </c>
      <c r="D434" s="2" t="s">
        <v>1109</v>
      </c>
      <c r="E434" s="2">
        <v>1</v>
      </c>
      <c r="F434" s="8"/>
      <c r="G434" s="2">
        <v>403</v>
      </c>
      <c r="H434" s="8"/>
      <c r="I434" s="8"/>
      <c r="J434" s="8" t="s">
        <v>282</v>
      </c>
    </row>
    <row r="435" spans="1:10" ht="15" customHeight="1" x14ac:dyDescent="0.25">
      <c r="A435" s="2"/>
      <c r="B435" s="2"/>
      <c r="C435" s="2" t="s">
        <v>1110</v>
      </c>
      <c r="D435" s="2" t="s">
        <v>1111</v>
      </c>
      <c r="E435" s="2">
        <v>1</v>
      </c>
      <c r="F435" s="8"/>
      <c r="G435" s="2">
        <v>404</v>
      </c>
      <c r="H435" s="8"/>
      <c r="I435" s="8"/>
      <c r="J435" s="8" t="s">
        <v>282</v>
      </c>
    </row>
    <row r="436" spans="1:10" ht="15" customHeight="1" x14ac:dyDescent="0.25">
      <c r="A436" s="2"/>
      <c r="B436" s="2"/>
      <c r="C436" s="2" t="s">
        <v>1112</v>
      </c>
      <c r="D436" s="2" t="s">
        <v>1113</v>
      </c>
      <c r="E436" s="2">
        <v>1</v>
      </c>
      <c r="F436" s="8"/>
      <c r="G436" s="2">
        <v>405</v>
      </c>
      <c r="H436" s="8"/>
      <c r="I436" s="8"/>
      <c r="J436" s="8" t="s">
        <v>282</v>
      </c>
    </row>
    <row r="437" spans="1:10" ht="15" customHeight="1" x14ac:dyDescent="0.25">
      <c r="A437" s="2"/>
      <c r="B437" s="2"/>
      <c r="C437" s="2" t="s">
        <v>1114</v>
      </c>
      <c r="D437" s="2" t="s">
        <v>1115</v>
      </c>
      <c r="E437" s="2">
        <v>1</v>
      </c>
      <c r="F437" s="8"/>
      <c r="G437" s="2">
        <v>406</v>
      </c>
      <c r="H437" s="8"/>
      <c r="I437" s="8"/>
      <c r="J437" s="8" t="s">
        <v>282</v>
      </c>
    </row>
    <row r="438" spans="1:10" ht="15" customHeight="1" x14ac:dyDescent="0.25">
      <c r="A438" s="2"/>
      <c r="B438" s="2"/>
      <c r="C438" s="2" t="s">
        <v>1116</v>
      </c>
      <c r="D438" s="2" t="s">
        <v>1117</v>
      </c>
      <c r="E438" s="2">
        <v>1</v>
      </c>
      <c r="F438" s="8"/>
      <c r="G438" s="2">
        <v>407</v>
      </c>
      <c r="H438" s="8"/>
      <c r="I438" s="8"/>
      <c r="J438" s="8" t="s">
        <v>282</v>
      </c>
    </row>
    <row r="439" spans="1:10" ht="15" customHeight="1" x14ac:dyDescent="0.25">
      <c r="A439" s="2"/>
      <c r="B439" s="2"/>
      <c r="C439" s="2"/>
      <c r="D439" s="2"/>
      <c r="E439" s="2"/>
      <c r="F439" s="8"/>
      <c r="G439" s="2"/>
      <c r="H439" s="8"/>
      <c r="I439" s="8"/>
      <c r="J439" s="8"/>
    </row>
    <row r="440" spans="1:10" ht="15" customHeight="1" x14ac:dyDescent="0.25">
      <c r="A440" s="2">
        <v>28</v>
      </c>
      <c r="B440" s="2" t="s">
        <v>254</v>
      </c>
      <c r="C440" s="2" t="s">
        <v>1118</v>
      </c>
      <c r="D440" s="2" t="s">
        <v>1119</v>
      </c>
      <c r="E440" s="2">
        <v>0</v>
      </c>
      <c r="F440" s="8"/>
      <c r="G440" s="2">
        <v>408</v>
      </c>
      <c r="H440" s="8"/>
      <c r="I440" s="8"/>
      <c r="J440" s="8" t="s">
        <v>432</v>
      </c>
    </row>
    <row r="441" spans="1:10" ht="15" customHeight="1" x14ac:dyDescent="0.25">
      <c r="A441" s="2"/>
      <c r="B441" s="2" t="s">
        <v>82</v>
      </c>
      <c r="C441" s="2" t="s">
        <v>1120</v>
      </c>
      <c r="D441" s="2" t="s">
        <v>1121</v>
      </c>
      <c r="E441" s="2">
        <v>0</v>
      </c>
      <c r="F441" s="8"/>
      <c r="G441" s="2">
        <v>409</v>
      </c>
      <c r="H441" s="8"/>
      <c r="I441" s="8"/>
      <c r="J441" s="8" t="s">
        <v>432</v>
      </c>
    </row>
    <row r="442" spans="1:10" ht="15" customHeight="1" x14ac:dyDescent="0.25">
      <c r="A442" s="2"/>
      <c r="B442" s="2" t="s">
        <v>81</v>
      </c>
      <c r="C442" s="2" t="s">
        <v>1122</v>
      </c>
      <c r="D442" s="2" t="s">
        <v>1123</v>
      </c>
      <c r="E442" s="2">
        <v>0</v>
      </c>
      <c r="F442" s="8"/>
      <c r="G442" s="2">
        <v>410</v>
      </c>
      <c r="H442" s="8"/>
      <c r="I442" s="8"/>
      <c r="J442" s="8" t="s">
        <v>432</v>
      </c>
    </row>
    <row r="443" spans="1:10" ht="15" customHeight="1" x14ac:dyDescent="0.25">
      <c r="A443" s="2"/>
      <c r="B443" s="2"/>
      <c r="C443" s="2" t="s">
        <v>1124</v>
      </c>
      <c r="D443" s="2" t="s">
        <v>1125</v>
      </c>
      <c r="E443" s="2">
        <v>0</v>
      </c>
      <c r="F443" s="8"/>
      <c r="G443" s="2">
        <v>411</v>
      </c>
      <c r="H443" s="8"/>
      <c r="I443" s="8"/>
      <c r="J443" s="8" t="s">
        <v>432</v>
      </c>
    </row>
    <row r="444" spans="1:10" ht="15" customHeight="1" x14ac:dyDescent="0.25">
      <c r="A444" s="2"/>
      <c r="B444" s="2"/>
      <c r="C444" s="2" t="s">
        <v>1126</v>
      </c>
      <c r="D444" s="2" t="s">
        <v>1127</v>
      </c>
      <c r="E444" s="2">
        <v>0</v>
      </c>
      <c r="F444" s="8"/>
      <c r="G444" s="2">
        <v>412</v>
      </c>
      <c r="H444" s="8"/>
      <c r="I444" s="8"/>
      <c r="J444" s="8" t="s">
        <v>432</v>
      </c>
    </row>
    <row r="445" spans="1:10" ht="15" customHeight="1" x14ac:dyDescent="0.25">
      <c r="A445" s="2"/>
      <c r="B445" s="2"/>
      <c r="C445" s="2" t="s">
        <v>1128</v>
      </c>
      <c r="D445" s="2" t="s">
        <v>1129</v>
      </c>
      <c r="E445" s="2">
        <v>0</v>
      </c>
      <c r="F445" s="8"/>
      <c r="G445" s="2">
        <v>413</v>
      </c>
      <c r="H445" s="8"/>
      <c r="I445" s="8"/>
      <c r="J445" s="8" t="s">
        <v>432</v>
      </c>
    </row>
    <row r="446" spans="1:10" ht="15" customHeight="1" x14ac:dyDescent="0.25">
      <c r="A446" s="2"/>
      <c r="B446" s="2"/>
      <c r="C446" s="2" t="s">
        <v>1130</v>
      </c>
      <c r="D446" s="2" t="s">
        <v>1131</v>
      </c>
      <c r="E446" s="2">
        <v>0</v>
      </c>
      <c r="F446" s="8"/>
      <c r="G446" s="2">
        <v>414</v>
      </c>
      <c r="H446" s="8"/>
      <c r="I446" s="8"/>
      <c r="J446" s="8" t="s">
        <v>432</v>
      </c>
    </row>
    <row r="447" spans="1:10" ht="15" customHeight="1" x14ac:dyDescent="0.25">
      <c r="A447" s="2"/>
      <c r="B447" s="2"/>
      <c r="C447" s="2" t="s">
        <v>1132</v>
      </c>
      <c r="D447" s="2" t="s">
        <v>1133</v>
      </c>
      <c r="E447" s="2">
        <v>0</v>
      </c>
      <c r="F447" s="8"/>
      <c r="G447" s="2">
        <v>415</v>
      </c>
      <c r="H447" s="8"/>
      <c r="I447" s="8"/>
      <c r="J447" s="8" t="s">
        <v>432</v>
      </c>
    </row>
    <row r="448" spans="1:10" ht="15" customHeight="1" x14ac:dyDescent="0.25">
      <c r="A448" s="2"/>
      <c r="B448" s="2"/>
      <c r="C448" s="2" t="s">
        <v>1134</v>
      </c>
      <c r="D448" s="2" t="s">
        <v>1135</v>
      </c>
      <c r="E448" s="2">
        <v>0</v>
      </c>
      <c r="F448" s="8"/>
      <c r="G448" s="2">
        <v>416</v>
      </c>
      <c r="H448" s="8"/>
      <c r="I448" s="8"/>
      <c r="J448" s="8" t="s">
        <v>432</v>
      </c>
    </row>
    <row r="449" spans="1:10" ht="15" customHeight="1" x14ac:dyDescent="0.25">
      <c r="A449" s="2"/>
      <c r="B449" s="2"/>
      <c r="C449" s="2" t="s">
        <v>1136</v>
      </c>
      <c r="D449" s="2" t="s">
        <v>1137</v>
      </c>
      <c r="E449" s="2">
        <v>0</v>
      </c>
      <c r="F449" s="8"/>
      <c r="G449" s="2">
        <v>417</v>
      </c>
      <c r="H449" s="8"/>
      <c r="I449" s="8"/>
      <c r="J449" s="8" t="s">
        <v>432</v>
      </c>
    </row>
    <row r="450" spans="1:10" ht="15" customHeight="1" x14ac:dyDescent="0.25">
      <c r="A450" s="2"/>
      <c r="B450" s="2"/>
      <c r="C450" s="2"/>
      <c r="D450" s="2"/>
      <c r="E450" s="2"/>
      <c r="F450" s="8"/>
      <c r="G450" s="2"/>
      <c r="H450" s="8"/>
      <c r="I450" s="8"/>
      <c r="J450" s="8"/>
    </row>
    <row r="451" spans="1:10" ht="15" customHeight="1" x14ac:dyDescent="0.25">
      <c r="A451" s="2">
        <v>29</v>
      </c>
      <c r="B451" s="2" t="s">
        <v>261</v>
      </c>
      <c r="C451" s="2" t="s">
        <v>1138</v>
      </c>
      <c r="D451" s="2" t="s">
        <v>1139</v>
      </c>
      <c r="E451" s="2">
        <v>0</v>
      </c>
      <c r="F451" s="8" t="s">
        <v>456</v>
      </c>
      <c r="G451" s="2">
        <v>418</v>
      </c>
      <c r="H451" s="8"/>
      <c r="I451" s="8"/>
      <c r="J451" s="8" t="s">
        <v>432</v>
      </c>
    </row>
    <row r="452" spans="1:10" ht="15" customHeight="1" x14ac:dyDescent="0.25">
      <c r="A452" s="2"/>
      <c r="B452" s="2" t="s">
        <v>84</v>
      </c>
      <c r="C452" s="2" t="s">
        <v>1140</v>
      </c>
      <c r="D452" s="2" t="s">
        <v>1141</v>
      </c>
      <c r="E452" s="2">
        <v>1</v>
      </c>
      <c r="F452" s="8">
        <v>2</v>
      </c>
      <c r="G452" s="2">
        <v>419</v>
      </c>
      <c r="H452" s="8"/>
      <c r="I452" s="8"/>
      <c r="J452" s="8" t="s">
        <v>432</v>
      </c>
    </row>
    <row r="453" spans="1:10" ht="15" customHeight="1" x14ac:dyDescent="0.25">
      <c r="A453" s="2"/>
      <c r="B453" s="2" t="s">
        <v>83</v>
      </c>
      <c r="C453" s="2" t="s">
        <v>1142</v>
      </c>
      <c r="D453" s="2" t="s">
        <v>1143</v>
      </c>
      <c r="E453" s="2">
        <v>1</v>
      </c>
      <c r="F453" s="8">
        <v>2</v>
      </c>
      <c r="G453" s="2">
        <v>420</v>
      </c>
      <c r="H453" s="8"/>
      <c r="I453" s="8"/>
      <c r="J453" s="8" t="s">
        <v>432</v>
      </c>
    </row>
    <row r="454" spans="1:10" ht="15" customHeight="1" x14ac:dyDescent="0.25">
      <c r="A454" s="2"/>
      <c r="B454" s="2"/>
      <c r="C454" s="2" t="s">
        <v>1144</v>
      </c>
      <c r="D454" s="2" t="s">
        <v>1145</v>
      </c>
      <c r="E454" s="2">
        <v>1</v>
      </c>
      <c r="F454" s="8">
        <v>2</v>
      </c>
      <c r="G454" s="2">
        <v>421</v>
      </c>
      <c r="H454" s="8"/>
      <c r="I454" s="8"/>
      <c r="J454" s="8" t="s">
        <v>432</v>
      </c>
    </row>
    <row r="455" spans="1:10" ht="15" customHeight="1" x14ac:dyDescent="0.25">
      <c r="A455" s="2"/>
      <c r="B455" s="2"/>
      <c r="C455" s="2" t="s">
        <v>1146</v>
      </c>
      <c r="D455" s="2" t="s">
        <v>1147</v>
      </c>
      <c r="E455" s="2">
        <v>1</v>
      </c>
      <c r="F455" s="8">
        <v>2</v>
      </c>
      <c r="G455" s="2">
        <v>422</v>
      </c>
      <c r="H455" s="8"/>
      <c r="I455" s="8"/>
      <c r="J455" s="8">
        <v>3</v>
      </c>
    </row>
    <row r="456" spans="1:10" ht="15" customHeight="1" x14ac:dyDescent="0.25">
      <c r="A456" s="2"/>
      <c r="B456" s="2"/>
      <c r="C456" s="2" t="s">
        <v>1148</v>
      </c>
      <c r="D456" s="2" t="s">
        <v>1149</v>
      </c>
      <c r="E456" s="2">
        <v>1</v>
      </c>
      <c r="F456" s="8" t="s">
        <v>586</v>
      </c>
      <c r="G456" s="2">
        <v>423</v>
      </c>
      <c r="H456" s="8"/>
      <c r="I456" s="8"/>
      <c r="J456" s="8" t="s">
        <v>282</v>
      </c>
    </row>
    <row r="457" spans="1:10" ht="15" customHeight="1" x14ac:dyDescent="0.25">
      <c r="A457" s="2"/>
      <c r="B457" s="2"/>
      <c r="C457" s="2" t="s">
        <v>1150</v>
      </c>
      <c r="D457" s="2" t="s">
        <v>1151</v>
      </c>
      <c r="E457" s="2">
        <v>1</v>
      </c>
      <c r="F457" s="8">
        <v>2</v>
      </c>
      <c r="G457" s="2">
        <v>424</v>
      </c>
      <c r="H457" s="8"/>
      <c r="I457" s="8"/>
      <c r="J457" s="8" t="s">
        <v>282</v>
      </c>
    </row>
    <row r="458" spans="1:10" ht="15" customHeight="1" x14ac:dyDescent="0.25">
      <c r="A458" s="2"/>
      <c r="B458" s="2"/>
      <c r="C458" s="2" t="s">
        <v>1152</v>
      </c>
      <c r="D458" s="2" t="s">
        <v>1153</v>
      </c>
      <c r="E458" s="2">
        <v>1</v>
      </c>
      <c r="F458" s="8"/>
      <c r="G458" s="2">
        <v>425</v>
      </c>
      <c r="H458" s="8"/>
      <c r="I458" s="8"/>
      <c r="J458" s="8" t="s">
        <v>432</v>
      </c>
    </row>
    <row r="459" spans="1:10" ht="15" customHeight="1" x14ac:dyDescent="0.25">
      <c r="A459" s="2"/>
      <c r="B459" s="2"/>
      <c r="C459" s="2" t="s">
        <v>1154</v>
      </c>
      <c r="D459" s="2" t="s">
        <v>1155</v>
      </c>
      <c r="E459" s="2">
        <v>1</v>
      </c>
      <c r="F459" s="8" t="s">
        <v>1156</v>
      </c>
      <c r="G459" s="2">
        <v>426</v>
      </c>
      <c r="H459" s="8"/>
      <c r="I459" s="8"/>
      <c r="J459" s="8" t="s">
        <v>282</v>
      </c>
    </row>
    <row r="460" spans="1:10" ht="15" customHeight="1" x14ac:dyDescent="0.25">
      <c r="A460" s="2"/>
      <c r="B460" s="2"/>
      <c r="C460" s="2" t="s">
        <v>1157</v>
      </c>
      <c r="D460" s="2" t="s">
        <v>1158</v>
      </c>
      <c r="E460" s="2">
        <v>1</v>
      </c>
      <c r="F460" s="8" t="s">
        <v>1156</v>
      </c>
      <c r="G460" s="2">
        <v>427</v>
      </c>
      <c r="H460" s="8"/>
      <c r="I460" s="8"/>
      <c r="J460" s="8" t="s">
        <v>282</v>
      </c>
    </row>
    <row r="461" spans="1:10" ht="15" customHeight="1" x14ac:dyDescent="0.25">
      <c r="A461" s="2"/>
      <c r="B461" s="2"/>
      <c r="C461" s="2" t="s">
        <v>1159</v>
      </c>
      <c r="D461" s="2" t="s">
        <v>1160</v>
      </c>
      <c r="E461" s="2">
        <v>1</v>
      </c>
      <c r="F461" s="8" t="s">
        <v>1156</v>
      </c>
      <c r="G461" s="2">
        <v>428</v>
      </c>
      <c r="H461" s="8"/>
      <c r="I461" s="8"/>
      <c r="J461" s="8" t="s">
        <v>282</v>
      </c>
    </row>
    <row r="462" spans="1:10" ht="15" customHeight="1" x14ac:dyDescent="0.25">
      <c r="A462" s="2"/>
      <c r="B462" s="2"/>
      <c r="C462" s="2" t="s">
        <v>1161</v>
      </c>
      <c r="D462" s="2" t="s">
        <v>1162</v>
      </c>
      <c r="E462" s="2">
        <v>1</v>
      </c>
      <c r="F462" s="8" t="s">
        <v>1156</v>
      </c>
      <c r="G462" s="2">
        <v>429</v>
      </c>
      <c r="H462" s="8"/>
      <c r="I462" s="8"/>
      <c r="J462" s="8" t="s">
        <v>282</v>
      </c>
    </row>
    <row r="463" spans="1:10" ht="15" customHeight="1" x14ac:dyDescent="0.25">
      <c r="A463" s="2"/>
      <c r="B463" s="2"/>
      <c r="C463" s="2" t="s">
        <v>1163</v>
      </c>
      <c r="D463" s="2" t="s">
        <v>1164</v>
      </c>
      <c r="E463" s="2">
        <v>1</v>
      </c>
      <c r="F463" s="8" t="s">
        <v>1156</v>
      </c>
      <c r="G463" s="2">
        <v>430</v>
      </c>
      <c r="H463" s="8"/>
      <c r="I463" s="8"/>
      <c r="J463" s="8" t="s">
        <v>282</v>
      </c>
    </row>
    <row r="464" spans="1:10" ht="15" customHeight="1" x14ac:dyDescent="0.25">
      <c r="A464" s="2"/>
      <c r="B464" s="2"/>
      <c r="C464" s="2" t="s">
        <v>1165</v>
      </c>
      <c r="D464" s="2" t="s">
        <v>1166</v>
      </c>
      <c r="E464" s="2">
        <v>1</v>
      </c>
      <c r="F464" s="8" t="s">
        <v>1156</v>
      </c>
      <c r="G464" s="2">
        <v>431</v>
      </c>
      <c r="H464" s="8"/>
      <c r="I464" s="8"/>
      <c r="J464" s="8" t="s">
        <v>282</v>
      </c>
    </row>
    <row r="465" spans="1:10" ht="15" customHeight="1" x14ac:dyDescent="0.25">
      <c r="A465" s="2"/>
      <c r="B465" s="2"/>
      <c r="C465" s="2" t="s">
        <v>1167</v>
      </c>
      <c r="D465" s="2" t="s">
        <v>1168</v>
      </c>
      <c r="E465" s="2">
        <v>1</v>
      </c>
      <c r="F465" s="8" t="s">
        <v>1156</v>
      </c>
      <c r="G465" s="2">
        <v>432</v>
      </c>
      <c r="H465" s="8"/>
      <c r="I465" s="8"/>
      <c r="J465" s="8" t="s">
        <v>282</v>
      </c>
    </row>
    <row r="466" spans="1:10" ht="15" customHeight="1" x14ac:dyDescent="0.25">
      <c r="A466" s="2"/>
      <c r="B466" s="2"/>
      <c r="C466" s="2" t="s">
        <v>1169</v>
      </c>
      <c r="D466" s="2" t="s">
        <v>1170</v>
      </c>
      <c r="E466" s="2">
        <v>1</v>
      </c>
      <c r="F466" s="8" t="s">
        <v>1156</v>
      </c>
      <c r="G466" s="2">
        <v>433</v>
      </c>
      <c r="H466" s="8"/>
      <c r="I466" s="8"/>
      <c r="J466" s="8" t="s">
        <v>282</v>
      </c>
    </row>
    <row r="467" spans="1:10" ht="15" customHeight="1" x14ac:dyDescent="0.25">
      <c r="A467" s="2"/>
      <c r="B467" s="2"/>
      <c r="C467" s="2" t="s">
        <v>1171</v>
      </c>
      <c r="D467" s="2" t="s">
        <v>1172</v>
      </c>
      <c r="E467" s="2">
        <v>1</v>
      </c>
      <c r="F467" s="8" t="s">
        <v>1156</v>
      </c>
      <c r="G467" s="2">
        <v>434</v>
      </c>
      <c r="H467" s="8"/>
      <c r="I467" s="8"/>
      <c r="J467" s="8" t="s">
        <v>282</v>
      </c>
    </row>
    <row r="468" spans="1:10" ht="15" customHeight="1" x14ac:dyDescent="0.25">
      <c r="A468" s="2"/>
      <c r="B468" s="2"/>
      <c r="C468" s="2" t="s">
        <v>1173</v>
      </c>
      <c r="D468" s="2" t="s">
        <v>1174</v>
      </c>
      <c r="E468" s="2">
        <v>1</v>
      </c>
      <c r="F468" s="8" t="s">
        <v>1156</v>
      </c>
      <c r="G468" s="2">
        <v>435</v>
      </c>
      <c r="H468" s="8"/>
      <c r="I468" s="8"/>
      <c r="J468" s="8" t="s">
        <v>282</v>
      </c>
    </row>
    <row r="469" spans="1:10" ht="15" customHeight="1" x14ac:dyDescent="0.25">
      <c r="A469" s="2"/>
      <c r="B469" s="2"/>
      <c r="C469" s="2" t="s">
        <v>1175</v>
      </c>
      <c r="D469" s="2" t="s">
        <v>1176</v>
      </c>
      <c r="E469" s="2">
        <v>1</v>
      </c>
      <c r="F469" s="8" t="s">
        <v>1156</v>
      </c>
      <c r="G469" s="2">
        <v>436</v>
      </c>
      <c r="H469" s="8"/>
      <c r="I469" s="8"/>
      <c r="J469" s="8" t="s">
        <v>282</v>
      </c>
    </row>
    <row r="470" spans="1:10" ht="15" customHeight="1" x14ac:dyDescent="0.25">
      <c r="A470" s="2"/>
      <c r="B470" s="2"/>
      <c r="C470" s="2" t="s">
        <v>1177</v>
      </c>
      <c r="D470" s="2" t="s">
        <v>1178</v>
      </c>
      <c r="E470" s="2">
        <v>1</v>
      </c>
      <c r="F470" s="8" t="s">
        <v>1156</v>
      </c>
      <c r="G470" s="2">
        <v>437</v>
      </c>
      <c r="H470" s="8"/>
      <c r="I470" s="8"/>
      <c r="J470" s="8" t="s">
        <v>282</v>
      </c>
    </row>
    <row r="471" spans="1:10" ht="15" customHeight="1" x14ac:dyDescent="0.25">
      <c r="A471" s="2"/>
      <c r="B471" s="2"/>
      <c r="C471" s="2" t="s">
        <v>1179</v>
      </c>
      <c r="D471" s="2" t="s">
        <v>1180</v>
      </c>
      <c r="E471" s="2">
        <v>1</v>
      </c>
      <c r="F471" s="8" t="s">
        <v>1156</v>
      </c>
      <c r="G471" s="2">
        <v>438</v>
      </c>
      <c r="H471" s="8"/>
      <c r="I471" s="8"/>
      <c r="J471" s="8" t="s">
        <v>282</v>
      </c>
    </row>
    <row r="472" spans="1:10" ht="15" customHeight="1" x14ac:dyDescent="0.25">
      <c r="A472" s="2"/>
      <c r="B472" s="2"/>
      <c r="C472" s="2" t="s">
        <v>1181</v>
      </c>
      <c r="D472" s="2" t="s">
        <v>1182</v>
      </c>
      <c r="E472" s="2">
        <v>1</v>
      </c>
      <c r="F472" s="8" t="s">
        <v>1156</v>
      </c>
      <c r="G472" s="2">
        <v>439</v>
      </c>
      <c r="H472" s="8"/>
      <c r="I472" s="8"/>
      <c r="J472" s="8" t="s">
        <v>282</v>
      </c>
    </row>
    <row r="473" spans="1:10" ht="15" customHeight="1" x14ac:dyDescent="0.25">
      <c r="A473" s="2"/>
      <c r="B473" s="2"/>
      <c r="C473" s="2" t="s">
        <v>1183</v>
      </c>
      <c r="D473" s="2" t="s">
        <v>1184</v>
      </c>
      <c r="E473" s="2">
        <v>1</v>
      </c>
      <c r="F473" s="8" t="s">
        <v>1156</v>
      </c>
      <c r="G473" s="2">
        <v>440</v>
      </c>
      <c r="H473" s="8"/>
      <c r="I473" s="8"/>
      <c r="J473" s="8" t="s">
        <v>282</v>
      </c>
    </row>
    <row r="474" spans="1:10" ht="15" customHeight="1" x14ac:dyDescent="0.25">
      <c r="A474" s="2"/>
      <c r="B474" s="2"/>
      <c r="C474" s="2" t="s">
        <v>1185</v>
      </c>
      <c r="D474" s="2" t="s">
        <v>1186</v>
      </c>
      <c r="E474" s="2">
        <v>1</v>
      </c>
      <c r="F474" s="8" t="s">
        <v>1156</v>
      </c>
      <c r="G474" s="2">
        <v>441</v>
      </c>
      <c r="H474" s="8"/>
      <c r="I474" s="8"/>
      <c r="J474" s="8" t="s">
        <v>282</v>
      </c>
    </row>
    <row r="475" spans="1:10" ht="15" customHeight="1" x14ac:dyDescent="0.25">
      <c r="A475" s="2"/>
      <c r="B475" s="2"/>
      <c r="C475" s="2" t="s">
        <v>1187</v>
      </c>
      <c r="D475" s="2" t="s">
        <v>1188</v>
      </c>
      <c r="E475" s="2">
        <v>1</v>
      </c>
      <c r="F475" s="8" t="s">
        <v>1156</v>
      </c>
      <c r="G475" s="2">
        <v>442</v>
      </c>
      <c r="H475" s="8"/>
      <c r="I475" s="8"/>
      <c r="J475" s="8" t="s">
        <v>282</v>
      </c>
    </row>
    <row r="476" spans="1:10" ht="15" customHeight="1" x14ac:dyDescent="0.25">
      <c r="A476" s="2"/>
      <c r="B476" s="2"/>
      <c r="C476" s="2" t="s">
        <v>1189</v>
      </c>
      <c r="D476" s="2" t="s">
        <v>1190</v>
      </c>
      <c r="E476" s="2">
        <v>1</v>
      </c>
      <c r="F476" s="8" t="s">
        <v>1156</v>
      </c>
      <c r="G476" s="2">
        <v>443</v>
      </c>
      <c r="H476" s="8"/>
      <c r="I476" s="8"/>
      <c r="J476" s="8" t="s">
        <v>282</v>
      </c>
    </row>
    <row r="477" spans="1:10" ht="15" customHeight="1" x14ac:dyDescent="0.25">
      <c r="A477" s="2"/>
      <c r="B477" s="2"/>
      <c r="C477" s="2" t="s">
        <v>1191</v>
      </c>
      <c r="D477" s="2" t="s">
        <v>1192</v>
      </c>
      <c r="E477" s="2">
        <v>1</v>
      </c>
      <c r="F477" s="8" t="s">
        <v>1156</v>
      </c>
      <c r="G477" s="2">
        <v>444</v>
      </c>
      <c r="H477" s="8"/>
      <c r="I477" s="8"/>
      <c r="J477" s="8" t="s">
        <v>282</v>
      </c>
    </row>
    <row r="478" spans="1:10" ht="15" customHeight="1" x14ac:dyDescent="0.25">
      <c r="A478" s="2"/>
      <c r="B478" s="2"/>
      <c r="C478" s="2" t="s">
        <v>1193</v>
      </c>
      <c r="D478" s="2" t="s">
        <v>1194</v>
      </c>
      <c r="E478" s="2">
        <v>1</v>
      </c>
      <c r="F478" s="8" t="s">
        <v>1156</v>
      </c>
      <c r="G478" s="2">
        <v>445</v>
      </c>
      <c r="H478" s="8"/>
      <c r="I478" s="8"/>
      <c r="J478" s="8" t="s">
        <v>282</v>
      </c>
    </row>
    <row r="479" spans="1:10" ht="15" customHeight="1" x14ac:dyDescent="0.25">
      <c r="A479" s="2"/>
      <c r="B479" s="2"/>
      <c r="C479" s="2" t="s">
        <v>1195</v>
      </c>
      <c r="D479" s="2" t="s">
        <v>1196</v>
      </c>
      <c r="E479" s="2">
        <v>1</v>
      </c>
      <c r="F479" s="8" t="s">
        <v>1156</v>
      </c>
      <c r="G479" s="2">
        <v>446</v>
      </c>
      <c r="H479" s="8"/>
      <c r="I479" s="8"/>
      <c r="J479" s="8" t="s">
        <v>282</v>
      </c>
    </row>
    <row r="480" spans="1:10" ht="15" customHeight="1" x14ac:dyDescent="0.25">
      <c r="A480" s="2"/>
      <c r="B480" s="2"/>
      <c r="C480" s="2" t="s">
        <v>1197</v>
      </c>
      <c r="D480" s="2" t="s">
        <v>1198</v>
      </c>
      <c r="E480" s="2">
        <v>1</v>
      </c>
      <c r="F480" s="8" t="s">
        <v>1156</v>
      </c>
      <c r="G480" s="2">
        <v>447</v>
      </c>
      <c r="H480" s="8"/>
      <c r="I480" s="8"/>
      <c r="J480" s="8" t="s">
        <v>282</v>
      </c>
    </row>
    <row r="481" spans="1:10" ht="15" customHeight="1" x14ac:dyDescent="0.25">
      <c r="A481" s="2"/>
      <c r="B481" s="2"/>
      <c r="C481" s="2" t="s">
        <v>1199</v>
      </c>
      <c r="D481" s="2" t="s">
        <v>1200</v>
      </c>
      <c r="E481" s="2">
        <v>1</v>
      </c>
      <c r="F481" s="8" t="s">
        <v>1156</v>
      </c>
      <c r="G481" s="2">
        <v>448</v>
      </c>
      <c r="H481" s="8"/>
      <c r="I481" s="8"/>
      <c r="J481" s="8" t="s">
        <v>282</v>
      </c>
    </row>
    <row r="482" spans="1:10" ht="15" customHeight="1" x14ac:dyDescent="0.25">
      <c r="A482" s="2"/>
      <c r="B482" s="2"/>
      <c r="C482" s="2" t="s">
        <v>1201</v>
      </c>
      <c r="D482" s="2" t="s">
        <v>1202</v>
      </c>
      <c r="E482" s="2">
        <v>1</v>
      </c>
      <c r="F482" s="8" t="s">
        <v>1156</v>
      </c>
      <c r="G482" s="2">
        <v>449</v>
      </c>
      <c r="H482" s="8"/>
      <c r="I482" s="8"/>
      <c r="J482" s="8" t="s">
        <v>282</v>
      </c>
    </row>
    <row r="483" spans="1:10" ht="15" customHeight="1" x14ac:dyDescent="0.25">
      <c r="A483" s="2"/>
      <c r="B483" s="2"/>
      <c r="C483" s="2" t="s">
        <v>1203</v>
      </c>
      <c r="D483" s="2" t="s">
        <v>1204</v>
      </c>
      <c r="E483" s="2">
        <v>1</v>
      </c>
      <c r="F483" s="8" t="s">
        <v>1156</v>
      </c>
      <c r="G483" s="2">
        <v>450</v>
      </c>
      <c r="H483" s="8"/>
      <c r="I483" s="8"/>
      <c r="J483" s="8" t="s">
        <v>282</v>
      </c>
    </row>
    <row r="484" spans="1:10" ht="15" customHeight="1" x14ac:dyDescent="0.25">
      <c r="A484" s="2"/>
      <c r="B484" s="2"/>
      <c r="C484" s="2" t="s">
        <v>1205</v>
      </c>
      <c r="D484" s="2" t="s">
        <v>1206</v>
      </c>
      <c r="E484" s="2">
        <v>1</v>
      </c>
      <c r="F484" s="8" t="s">
        <v>1156</v>
      </c>
      <c r="G484" s="2">
        <v>451</v>
      </c>
      <c r="H484" s="8"/>
      <c r="I484" s="8"/>
      <c r="J484" s="8" t="s">
        <v>282</v>
      </c>
    </row>
    <row r="485" spans="1:10" ht="15" customHeight="1" x14ac:dyDescent="0.25">
      <c r="A485" s="2"/>
      <c r="B485" s="2"/>
      <c r="C485" s="2" t="s">
        <v>1207</v>
      </c>
      <c r="D485" s="2" t="s">
        <v>1208</v>
      </c>
      <c r="E485" s="2">
        <v>1</v>
      </c>
      <c r="F485" s="8" t="s">
        <v>1156</v>
      </c>
      <c r="G485" s="2">
        <v>452</v>
      </c>
      <c r="H485" s="8"/>
      <c r="I485" s="8"/>
      <c r="J485" s="8" t="s">
        <v>282</v>
      </c>
    </row>
    <row r="486" spans="1:10" ht="15" customHeight="1" x14ac:dyDescent="0.25">
      <c r="A486" s="2"/>
      <c r="B486" s="2"/>
      <c r="C486" s="2" t="s">
        <v>1209</v>
      </c>
      <c r="D486" s="2" t="s">
        <v>1210</v>
      </c>
      <c r="E486" s="2">
        <v>1</v>
      </c>
      <c r="F486" s="8" t="s">
        <v>1156</v>
      </c>
      <c r="G486" s="2">
        <v>453</v>
      </c>
      <c r="H486" s="8"/>
      <c r="I486" s="8"/>
      <c r="J486" s="8" t="s">
        <v>282</v>
      </c>
    </row>
    <row r="487" spans="1:10" ht="15" customHeight="1" x14ac:dyDescent="0.25">
      <c r="A487" s="2"/>
      <c r="B487" s="2"/>
      <c r="C487" s="2" t="s">
        <v>1211</v>
      </c>
      <c r="D487" s="2" t="s">
        <v>1212</v>
      </c>
      <c r="E487" s="2">
        <v>1</v>
      </c>
      <c r="F487" s="8" t="s">
        <v>1156</v>
      </c>
      <c r="G487" s="2">
        <v>454</v>
      </c>
      <c r="H487" s="8"/>
      <c r="I487" s="8"/>
      <c r="J487" s="8" t="s">
        <v>282</v>
      </c>
    </row>
    <row r="488" spans="1:10" ht="15" customHeight="1" x14ac:dyDescent="0.25">
      <c r="A488" s="2"/>
      <c r="B488" s="2"/>
      <c r="C488" s="2" t="s">
        <v>1213</v>
      </c>
      <c r="D488" s="2" t="s">
        <v>1214</v>
      </c>
      <c r="E488" s="2">
        <v>1</v>
      </c>
      <c r="F488" s="8" t="s">
        <v>1156</v>
      </c>
      <c r="G488" s="2">
        <v>455</v>
      </c>
      <c r="H488" s="8"/>
      <c r="I488" s="8"/>
      <c r="J488" s="8" t="s">
        <v>282</v>
      </c>
    </row>
    <row r="489" spans="1:10" ht="15" customHeight="1" x14ac:dyDescent="0.25">
      <c r="A489" s="2"/>
      <c r="B489" s="2"/>
      <c r="C489" s="2" t="s">
        <v>1215</v>
      </c>
      <c r="D489" s="2" t="s">
        <v>1216</v>
      </c>
      <c r="E489" s="2">
        <v>1</v>
      </c>
      <c r="F489" s="8" t="s">
        <v>1156</v>
      </c>
      <c r="G489" s="2">
        <v>456</v>
      </c>
      <c r="H489" s="8"/>
      <c r="I489" s="8"/>
      <c r="J489" s="8" t="s">
        <v>282</v>
      </c>
    </row>
    <row r="490" spans="1:10" ht="15" customHeight="1" x14ac:dyDescent="0.25">
      <c r="A490" s="2"/>
      <c r="B490" s="2"/>
      <c r="C490" s="2" t="s">
        <v>1217</v>
      </c>
      <c r="D490" s="2" t="s">
        <v>1218</v>
      </c>
      <c r="E490" s="2">
        <v>1</v>
      </c>
      <c r="F490" s="8" t="s">
        <v>1156</v>
      </c>
      <c r="G490" s="2">
        <v>457</v>
      </c>
      <c r="H490" s="8"/>
      <c r="I490" s="8"/>
      <c r="J490" s="8" t="s">
        <v>282</v>
      </c>
    </row>
    <row r="491" spans="1:10" ht="15" customHeight="1" x14ac:dyDescent="0.25">
      <c r="A491" s="2"/>
      <c r="B491" s="2"/>
      <c r="C491" s="2" t="s">
        <v>1219</v>
      </c>
      <c r="D491" s="2" t="s">
        <v>1220</v>
      </c>
      <c r="E491" s="2">
        <v>1</v>
      </c>
      <c r="F491" s="8" t="s">
        <v>1156</v>
      </c>
      <c r="G491" s="2">
        <v>458</v>
      </c>
      <c r="H491" s="8"/>
      <c r="I491" s="8"/>
      <c r="J491" s="8" t="s">
        <v>282</v>
      </c>
    </row>
    <row r="492" spans="1:10" ht="15" customHeight="1" x14ac:dyDescent="0.25">
      <c r="A492" s="2"/>
      <c r="B492" s="2"/>
      <c r="C492" s="2" t="s">
        <v>1221</v>
      </c>
      <c r="D492" s="2" t="s">
        <v>1222</v>
      </c>
      <c r="E492" s="2">
        <v>1</v>
      </c>
      <c r="F492" s="8" t="s">
        <v>1156</v>
      </c>
      <c r="G492" s="2">
        <v>459</v>
      </c>
      <c r="H492" s="8"/>
      <c r="I492" s="8"/>
      <c r="J492" s="8" t="s">
        <v>282</v>
      </c>
    </row>
    <row r="493" spans="1:10" ht="15" customHeight="1" x14ac:dyDescent="0.25">
      <c r="A493" s="2"/>
      <c r="B493" s="2"/>
      <c r="C493" s="2" t="s">
        <v>1223</v>
      </c>
      <c r="D493" s="2" t="s">
        <v>1224</v>
      </c>
      <c r="E493" s="2">
        <v>1</v>
      </c>
      <c r="F493" s="8" t="s">
        <v>1156</v>
      </c>
      <c r="G493" s="2">
        <v>460</v>
      </c>
      <c r="H493" s="8"/>
      <c r="I493" s="8"/>
      <c r="J493" s="8" t="s">
        <v>282</v>
      </c>
    </row>
    <row r="494" spans="1:10" ht="15" customHeight="1" x14ac:dyDescent="0.25">
      <c r="A494" s="2"/>
      <c r="B494" s="2"/>
      <c r="C494" s="2" t="s">
        <v>1225</v>
      </c>
      <c r="D494" s="2" t="s">
        <v>1226</v>
      </c>
      <c r="E494" s="2">
        <v>1</v>
      </c>
      <c r="F494" s="8" t="s">
        <v>1156</v>
      </c>
      <c r="G494" s="2">
        <v>461</v>
      </c>
      <c r="H494" s="8"/>
      <c r="I494" s="8"/>
      <c r="J494" s="8" t="s">
        <v>282</v>
      </c>
    </row>
    <row r="495" spans="1:10" ht="15" customHeight="1" x14ac:dyDescent="0.25">
      <c r="A495" s="2"/>
      <c r="B495" s="2"/>
      <c r="C495" s="2" t="s">
        <v>1227</v>
      </c>
      <c r="D495" s="2" t="s">
        <v>1228</v>
      </c>
      <c r="E495" s="2">
        <v>1</v>
      </c>
      <c r="F495" s="8" t="s">
        <v>1156</v>
      </c>
      <c r="G495" s="2">
        <v>462</v>
      </c>
      <c r="H495" s="8"/>
      <c r="I495" s="8"/>
      <c r="J495" s="8" t="s">
        <v>282</v>
      </c>
    </row>
    <row r="496" spans="1:10" ht="15" customHeight="1" x14ac:dyDescent="0.25">
      <c r="A496" s="2"/>
      <c r="B496" s="2"/>
      <c r="C496" s="2" t="s">
        <v>1229</v>
      </c>
      <c r="D496" s="2" t="s">
        <v>1230</v>
      </c>
      <c r="E496" s="2">
        <v>1</v>
      </c>
      <c r="F496" s="8" t="s">
        <v>1156</v>
      </c>
      <c r="G496" s="2">
        <v>463</v>
      </c>
      <c r="H496" s="8"/>
      <c r="I496" s="8"/>
      <c r="J496" s="8" t="s">
        <v>282</v>
      </c>
    </row>
    <row r="497" spans="1:10" ht="15" customHeight="1" x14ac:dyDescent="0.25">
      <c r="A497" s="2"/>
      <c r="B497" s="2"/>
      <c r="C497" s="2" t="s">
        <v>1231</v>
      </c>
      <c r="D497" s="2" t="s">
        <v>1232</v>
      </c>
      <c r="E497" s="2">
        <v>1</v>
      </c>
      <c r="F497" s="8" t="s">
        <v>1156</v>
      </c>
      <c r="G497" s="2">
        <v>464</v>
      </c>
      <c r="H497" s="8"/>
      <c r="I497" s="8"/>
      <c r="J497" s="8" t="s">
        <v>282</v>
      </c>
    </row>
    <row r="498" spans="1:10" ht="15" customHeight="1" x14ac:dyDescent="0.25">
      <c r="A498" s="2"/>
      <c r="B498" s="2"/>
      <c r="C498" s="2" t="s">
        <v>1233</v>
      </c>
      <c r="D498" s="2" t="s">
        <v>1234</v>
      </c>
      <c r="E498" s="2">
        <v>1</v>
      </c>
      <c r="F498" s="8" t="s">
        <v>1156</v>
      </c>
      <c r="G498" s="2">
        <v>465</v>
      </c>
      <c r="H498" s="8"/>
      <c r="I498" s="8"/>
      <c r="J498" s="8" t="s">
        <v>282</v>
      </c>
    </row>
    <row r="499" spans="1:10" ht="15" customHeight="1" x14ac:dyDescent="0.25">
      <c r="A499" s="2"/>
      <c r="B499" s="2"/>
      <c r="C499" s="2" t="s">
        <v>1235</v>
      </c>
      <c r="D499" s="2" t="s">
        <v>1236</v>
      </c>
      <c r="E499" s="2">
        <v>1</v>
      </c>
      <c r="F499" s="8" t="s">
        <v>1237</v>
      </c>
      <c r="G499" s="2">
        <v>466</v>
      </c>
      <c r="H499" s="8"/>
      <c r="I499" s="8"/>
      <c r="J499" s="8">
        <v>3</v>
      </c>
    </row>
    <row r="500" spans="1:10" ht="15" customHeight="1" x14ac:dyDescent="0.25">
      <c r="A500" s="2"/>
      <c r="B500" s="2"/>
      <c r="C500" s="2" t="s">
        <v>1238</v>
      </c>
      <c r="D500" s="2" t="s">
        <v>1239</v>
      </c>
      <c r="E500" s="2">
        <v>1</v>
      </c>
      <c r="F500" s="8" t="s">
        <v>1237</v>
      </c>
      <c r="G500" s="2">
        <v>467</v>
      </c>
      <c r="H500" s="8"/>
      <c r="I500" s="8"/>
      <c r="J500" s="8">
        <v>3</v>
      </c>
    </row>
    <row r="501" spans="1:10" ht="15" customHeight="1" x14ac:dyDescent="0.25">
      <c r="A501" s="2"/>
      <c r="B501" s="2"/>
      <c r="C501" s="2" t="s">
        <v>1240</v>
      </c>
      <c r="D501" s="2" t="s">
        <v>1241</v>
      </c>
      <c r="E501" s="2">
        <v>1</v>
      </c>
      <c r="F501" s="8" t="s">
        <v>1237</v>
      </c>
      <c r="G501" s="2">
        <v>468</v>
      </c>
      <c r="H501" s="8"/>
      <c r="I501" s="8"/>
      <c r="J501" s="8">
        <v>3</v>
      </c>
    </row>
    <row r="502" spans="1:10" ht="15" customHeight="1" x14ac:dyDescent="0.25">
      <c r="A502" s="2"/>
      <c r="B502" s="2"/>
      <c r="C502" s="2" t="s">
        <v>1242</v>
      </c>
      <c r="D502" s="2" t="s">
        <v>1243</v>
      </c>
      <c r="E502" s="2">
        <v>1</v>
      </c>
      <c r="F502" s="8" t="s">
        <v>1237</v>
      </c>
      <c r="G502" s="2">
        <v>469</v>
      </c>
      <c r="H502" s="8"/>
      <c r="I502" s="8"/>
      <c r="J502" s="8">
        <v>3</v>
      </c>
    </row>
    <row r="503" spans="1:10" ht="15" customHeight="1" x14ac:dyDescent="0.25">
      <c r="A503" s="2"/>
      <c r="B503" s="2"/>
      <c r="C503" s="2" t="s">
        <v>1244</v>
      </c>
      <c r="D503" s="2" t="s">
        <v>1245</v>
      </c>
      <c r="E503" s="2">
        <v>1</v>
      </c>
      <c r="F503" s="8" t="s">
        <v>1237</v>
      </c>
      <c r="G503" s="2">
        <v>470</v>
      </c>
      <c r="H503" s="8"/>
      <c r="I503" s="8"/>
      <c r="J503" s="8">
        <v>3</v>
      </c>
    </row>
    <row r="504" spans="1:10" ht="15" customHeight="1" x14ac:dyDescent="0.25">
      <c r="A504" s="2"/>
      <c r="B504" s="2"/>
      <c r="C504" s="2" t="s">
        <v>1246</v>
      </c>
      <c r="D504" s="2" t="s">
        <v>1247</v>
      </c>
      <c r="E504" s="2">
        <v>1</v>
      </c>
      <c r="F504" s="8" t="s">
        <v>1237</v>
      </c>
      <c r="G504" s="2">
        <v>471</v>
      </c>
      <c r="H504" s="8"/>
      <c r="I504" s="8"/>
      <c r="J504" s="8">
        <v>3</v>
      </c>
    </row>
    <row r="505" spans="1:10" ht="15" customHeight="1" x14ac:dyDescent="0.25">
      <c r="A505" s="2"/>
      <c r="B505" s="2"/>
      <c r="C505" s="2" t="s">
        <v>1248</v>
      </c>
      <c r="D505" s="2" t="s">
        <v>1249</v>
      </c>
      <c r="E505" s="2">
        <v>1</v>
      </c>
      <c r="F505" s="8" t="s">
        <v>1237</v>
      </c>
      <c r="G505" s="2">
        <v>472</v>
      </c>
      <c r="H505" s="8"/>
      <c r="I505" s="8"/>
      <c r="J505" s="8">
        <v>3</v>
      </c>
    </row>
    <row r="506" spans="1:10" ht="15" customHeight="1" x14ac:dyDescent="0.25">
      <c r="A506" s="2"/>
      <c r="B506" s="2"/>
      <c r="C506" s="2" t="s">
        <v>1250</v>
      </c>
      <c r="D506" s="2" t="s">
        <v>1251</v>
      </c>
      <c r="E506" s="2">
        <v>1</v>
      </c>
      <c r="F506" s="8" t="s">
        <v>1237</v>
      </c>
      <c r="G506" s="2">
        <v>473</v>
      </c>
      <c r="H506" s="8"/>
      <c r="I506" s="8"/>
      <c r="J506" s="8">
        <v>3</v>
      </c>
    </row>
    <row r="507" spans="1:10" ht="15" customHeight="1" x14ac:dyDescent="0.25">
      <c r="A507" s="2"/>
      <c r="B507" s="2"/>
      <c r="C507" s="2" t="s">
        <v>1252</v>
      </c>
      <c r="D507" s="2" t="s">
        <v>1253</v>
      </c>
      <c r="E507" s="2">
        <v>1</v>
      </c>
      <c r="F507" s="8" t="s">
        <v>1237</v>
      </c>
      <c r="G507" s="2">
        <v>474</v>
      </c>
      <c r="H507" s="8"/>
      <c r="I507" s="8"/>
      <c r="J507" s="8">
        <v>3</v>
      </c>
    </row>
    <row r="508" spans="1:10" ht="15" customHeight="1" x14ac:dyDescent="0.25">
      <c r="A508" s="2"/>
      <c r="B508" s="2"/>
      <c r="C508" s="2" t="s">
        <v>1254</v>
      </c>
      <c r="D508" s="2" t="s">
        <v>1255</v>
      </c>
      <c r="E508" s="2">
        <v>1</v>
      </c>
      <c r="F508" s="8" t="s">
        <v>1237</v>
      </c>
      <c r="G508" s="2">
        <v>475</v>
      </c>
      <c r="H508" s="8"/>
      <c r="I508" s="8"/>
      <c r="J508" s="8">
        <v>3</v>
      </c>
    </row>
    <row r="509" spans="1:10" ht="15" customHeight="1" x14ac:dyDescent="0.25">
      <c r="A509" s="2"/>
      <c r="B509" s="2"/>
      <c r="C509" s="2" t="s">
        <v>1256</v>
      </c>
      <c r="D509" s="2" t="s">
        <v>1257</v>
      </c>
      <c r="E509" s="2">
        <v>1</v>
      </c>
      <c r="F509" s="8" t="s">
        <v>1237</v>
      </c>
      <c r="G509" s="2">
        <v>476</v>
      </c>
      <c r="H509" s="8"/>
      <c r="I509" s="8"/>
      <c r="J509" s="8">
        <v>3</v>
      </c>
    </row>
    <row r="510" spans="1:10" ht="15" customHeight="1" x14ac:dyDescent="0.25">
      <c r="A510" s="2"/>
      <c r="B510" s="2"/>
      <c r="C510" s="2" t="s">
        <v>1258</v>
      </c>
      <c r="D510" s="2" t="s">
        <v>1259</v>
      </c>
      <c r="E510" s="2">
        <v>1</v>
      </c>
      <c r="F510" s="8" t="s">
        <v>1237</v>
      </c>
      <c r="G510" s="2">
        <v>477</v>
      </c>
      <c r="H510" s="8"/>
      <c r="I510" s="8"/>
      <c r="J510" s="8">
        <v>3</v>
      </c>
    </row>
    <row r="511" spans="1:10" ht="15" customHeight="1" x14ac:dyDescent="0.25">
      <c r="A511" s="2"/>
      <c r="B511" s="2"/>
      <c r="C511" s="2" t="s">
        <v>1260</v>
      </c>
      <c r="D511" s="2" t="s">
        <v>1261</v>
      </c>
      <c r="E511" s="2">
        <v>1</v>
      </c>
      <c r="F511" s="8" t="s">
        <v>1237</v>
      </c>
      <c r="G511" s="2">
        <v>478</v>
      </c>
      <c r="H511" s="8"/>
      <c r="I511" s="8"/>
      <c r="J511" s="8">
        <v>3</v>
      </c>
    </row>
    <row r="512" spans="1:10" ht="15" customHeight="1" x14ac:dyDescent="0.25">
      <c r="A512" s="2"/>
      <c r="B512" s="2"/>
      <c r="C512" s="2" t="s">
        <v>1262</v>
      </c>
      <c r="D512" s="2" t="s">
        <v>1263</v>
      </c>
      <c r="E512" s="2">
        <v>1</v>
      </c>
      <c r="F512" s="8" t="s">
        <v>1237</v>
      </c>
      <c r="G512" s="2">
        <v>479</v>
      </c>
      <c r="H512" s="8"/>
      <c r="I512" s="8"/>
      <c r="J512" s="8">
        <v>3</v>
      </c>
    </row>
    <row r="513" spans="1:10" ht="15" customHeight="1" x14ac:dyDescent="0.25">
      <c r="A513" s="2"/>
      <c r="B513" s="2"/>
      <c r="C513" s="2" t="s">
        <v>1264</v>
      </c>
      <c r="D513" s="2" t="s">
        <v>1265</v>
      </c>
      <c r="E513" s="2">
        <v>1</v>
      </c>
      <c r="F513" s="8" t="s">
        <v>1237</v>
      </c>
      <c r="G513" s="2">
        <v>480</v>
      </c>
      <c r="H513" s="8"/>
      <c r="I513" s="8"/>
      <c r="J513" s="8">
        <v>3</v>
      </c>
    </row>
    <row r="514" spans="1:10" ht="15" customHeight="1" x14ac:dyDescent="0.25">
      <c r="A514" s="2"/>
      <c r="B514" s="2"/>
      <c r="C514" s="2" t="s">
        <v>1266</v>
      </c>
      <c r="D514" s="2" t="s">
        <v>1267</v>
      </c>
      <c r="E514" s="2">
        <v>1</v>
      </c>
      <c r="F514" s="8" t="s">
        <v>1237</v>
      </c>
      <c r="G514" s="2">
        <v>481</v>
      </c>
      <c r="H514" s="8"/>
      <c r="I514" s="8"/>
      <c r="J514" s="8">
        <v>3</v>
      </c>
    </row>
    <row r="515" spans="1:10" ht="15" customHeight="1" x14ac:dyDescent="0.25">
      <c r="A515" s="2"/>
      <c r="B515" s="2"/>
      <c r="C515" s="2" t="s">
        <v>1268</v>
      </c>
      <c r="D515" s="2" t="s">
        <v>1269</v>
      </c>
      <c r="E515" s="2">
        <v>1</v>
      </c>
      <c r="F515" s="8" t="s">
        <v>1237</v>
      </c>
      <c r="G515" s="2">
        <v>482</v>
      </c>
      <c r="H515" s="8"/>
      <c r="I515" s="8"/>
      <c r="J515" s="8">
        <v>3</v>
      </c>
    </row>
    <row r="516" spans="1:10" ht="15" customHeight="1" x14ac:dyDescent="0.25">
      <c r="A516" s="2"/>
      <c r="B516" s="2"/>
      <c r="C516" s="2" t="s">
        <v>1270</v>
      </c>
      <c r="D516" s="2" t="s">
        <v>1271</v>
      </c>
      <c r="E516" s="2">
        <v>1</v>
      </c>
      <c r="F516" s="8" t="s">
        <v>1237</v>
      </c>
      <c r="G516" s="2">
        <v>483</v>
      </c>
      <c r="H516" s="8"/>
      <c r="I516" s="8"/>
      <c r="J516" s="8">
        <v>3</v>
      </c>
    </row>
    <row r="517" spans="1:10" ht="15" customHeight="1" x14ac:dyDescent="0.25">
      <c r="A517" s="2"/>
      <c r="B517" s="2"/>
      <c r="C517" s="2" t="s">
        <v>1272</v>
      </c>
      <c r="D517" s="2" t="s">
        <v>1273</v>
      </c>
      <c r="E517" s="2">
        <v>1</v>
      </c>
      <c r="F517" s="8" t="s">
        <v>1237</v>
      </c>
      <c r="G517" s="2">
        <v>484</v>
      </c>
      <c r="H517" s="8"/>
      <c r="I517" s="8"/>
      <c r="J517" s="8">
        <v>3</v>
      </c>
    </row>
    <row r="518" spans="1:10" ht="15" customHeight="1" x14ac:dyDescent="0.25">
      <c r="A518" s="2"/>
      <c r="B518" s="2"/>
      <c r="C518" s="2" t="s">
        <v>1274</v>
      </c>
      <c r="D518" s="2" t="s">
        <v>1275</v>
      </c>
      <c r="E518" s="2">
        <v>1</v>
      </c>
      <c r="F518" s="8" t="s">
        <v>1237</v>
      </c>
      <c r="G518" s="2">
        <v>485</v>
      </c>
      <c r="H518" s="8"/>
      <c r="I518" s="8"/>
      <c r="J518" s="8">
        <v>3</v>
      </c>
    </row>
    <row r="519" spans="1:10" ht="15" customHeight="1" x14ac:dyDescent="0.25">
      <c r="A519" s="2"/>
      <c r="B519" s="2"/>
      <c r="C519" s="2"/>
      <c r="D519" s="2"/>
      <c r="E519" s="2"/>
      <c r="F519" s="8"/>
      <c r="G519" s="2"/>
      <c r="H519" s="8"/>
      <c r="I519" s="8"/>
      <c r="J519" s="8"/>
    </row>
    <row r="520" spans="1:10" ht="15" customHeight="1" x14ac:dyDescent="0.25">
      <c r="A520" s="2">
        <v>30</v>
      </c>
      <c r="B520" s="2" t="s">
        <v>262</v>
      </c>
      <c r="C520" s="2" t="s">
        <v>1276</v>
      </c>
      <c r="D520" s="2" t="s">
        <v>1277</v>
      </c>
      <c r="E520" s="2">
        <v>0</v>
      </c>
      <c r="F520" s="8" t="s">
        <v>456</v>
      </c>
      <c r="G520" s="2">
        <v>486</v>
      </c>
      <c r="H520" s="8"/>
      <c r="I520" s="8"/>
      <c r="J520" s="8" t="s">
        <v>432</v>
      </c>
    </row>
    <row r="521" spans="1:10" ht="15" customHeight="1" x14ac:dyDescent="0.25">
      <c r="A521" s="2"/>
      <c r="B521" s="2" t="s">
        <v>86</v>
      </c>
      <c r="C521" s="2" t="s">
        <v>1278</v>
      </c>
      <c r="D521" s="2" t="s">
        <v>1279</v>
      </c>
      <c r="E521" s="2">
        <v>1</v>
      </c>
      <c r="F521" s="8">
        <v>2</v>
      </c>
      <c r="G521" s="2">
        <v>487</v>
      </c>
      <c r="H521" s="8"/>
      <c r="I521" s="8"/>
      <c r="J521" s="8" t="s">
        <v>432</v>
      </c>
    </row>
    <row r="522" spans="1:10" ht="15" customHeight="1" x14ac:dyDescent="0.25">
      <c r="A522" s="2"/>
      <c r="B522" s="2" t="s">
        <v>85</v>
      </c>
      <c r="C522" s="2" t="s">
        <v>1280</v>
      </c>
      <c r="D522" s="2" t="s">
        <v>1281</v>
      </c>
      <c r="E522" s="2">
        <v>1</v>
      </c>
      <c r="F522" s="8">
        <v>2</v>
      </c>
      <c r="G522" s="2">
        <v>488</v>
      </c>
      <c r="H522" s="8"/>
      <c r="I522" s="8"/>
      <c r="J522" s="8" t="s">
        <v>432</v>
      </c>
    </row>
    <row r="523" spans="1:10" ht="15" customHeight="1" x14ac:dyDescent="0.25">
      <c r="A523" s="2"/>
      <c r="B523" s="2"/>
      <c r="C523" s="2"/>
      <c r="D523" s="2"/>
      <c r="E523" s="2"/>
      <c r="F523" s="8"/>
      <c r="G523" s="2"/>
      <c r="H523" s="8"/>
      <c r="I523" s="8"/>
      <c r="J523" s="8"/>
    </row>
    <row r="524" spans="1:10" ht="15" customHeight="1" x14ac:dyDescent="0.25">
      <c r="A524" s="2">
        <v>31</v>
      </c>
      <c r="B524" s="2" t="s">
        <v>239</v>
      </c>
      <c r="C524" s="2" t="s">
        <v>1282</v>
      </c>
      <c r="D524" s="2" t="s">
        <v>1283</v>
      </c>
      <c r="E524" s="2">
        <v>0</v>
      </c>
      <c r="F524" s="8" t="s">
        <v>280</v>
      </c>
      <c r="G524" s="2">
        <v>489</v>
      </c>
      <c r="H524" s="8" t="s">
        <v>281</v>
      </c>
      <c r="I524" s="8"/>
      <c r="J524" s="8" t="s">
        <v>282</v>
      </c>
    </row>
    <row r="525" spans="1:10" ht="15" customHeight="1" x14ac:dyDescent="0.25">
      <c r="A525" s="2"/>
      <c r="B525" s="2" t="s">
        <v>88</v>
      </c>
      <c r="C525" s="2" t="s">
        <v>1284</v>
      </c>
      <c r="D525" s="2" t="s">
        <v>1285</v>
      </c>
      <c r="E525" s="2">
        <v>1</v>
      </c>
      <c r="F525" s="8" t="s">
        <v>280</v>
      </c>
      <c r="G525" s="2">
        <v>490</v>
      </c>
      <c r="H525" s="8" t="s">
        <v>281</v>
      </c>
      <c r="I525" s="8"/>
      <c r="J525" s="8" t="s">
        <v>282</v>
      </c>
    </row>
    <row r="526" spans="1:10" ht="15" customHeight="1" x14ac:dyDescent="0.25">
      <c r="A526" s="2"/>
      <c r="B526" s="2" t="s">
        <v>87</v>
      </c>
      <c r="C526" s="2" t="s">
        <v>1286</v>
      </c>
      <c r="D526" s="2" t="s">
        <v>1287</v>
      </c>
      <c r="E526" s="2">
        <v>2</v>
      </c>
      <c r="F526" s="8"/>
      <c r="G526" s="2">
        <v>491</v>
      </c>
      <c r="H526" s="8"/>
      <c r="I526" s="8"/>
      <c r="J526" s="8" t="s">
        <v>282</v>
      </c>
    </row>
    <row r="527" spans="1:10" ht="15" customHeight="1" x14ac:dyDescent="0.25">
      <c r="A527" s="2"/>
      <c r="B527" s="2"/>
      <c r="C527" s="2" t="s">
        <v>1288</v>
      </c>
      <c r="D527" s="2" t="s">
        <v>1289</v>
      </c>
      <c r="E527" s="2">
        <v>2</v>
      </c>
      <c r="F527" s="8"/>
      <c r="G527" s="2">
        <v>492</v>
      </c>
      <c r="H527" s="8"/>
      <c r="I527" s="8"/>
      <c r="J527" s="8" t="s">
        <v>282</v>
      </c>
    </row>
    <row r="528" spans="1:10" ht="15" customHeight="1" x14ac:dyDescent="0.25">
      <c r="A528" s="2"/>
      <c r="B528" s="2"/>
      <c r="C528" s="2" t="s">
        <v>1290</v>
      </c>
      <c r="D528" s="2" t="s">
        <v>1291</v>
      </c>
      <c r="E528" s="2">
        <v>2</v>
      </c>
      <c r="F528" s="8"/>
      <c r="G528" s="2">
        <v>493</v>
      </c>
      <c r="H528" s="8"/>
      <c r="I528" s="8"/>
      <c r="J528" s="8" t="s">
        <v>282</v>
      </c>
    </row>
    <row r="529" spans="1:10" ht="15" customHeight="1" x14ac:dyDescent="0.25">
      <c r="A529" s="2"/>
      <c r="B529" s="2"/>
      <c r="C529" s="2" t="s">
        <v>1292</v>
      </c>
      <c r="D529" s="2" t="s">
        <v>1293</v>
      </c>
      <c r="E529" s="2">
        <v>2</v>
      </c>
      <c r="F529" s="8"/>
      <c r="G529" s="2">
        <v>494</v>
      </c>
      <c r="H529" s="8"/>
      <c r="I529" s="8"/>
      <c r="J529" s="8" t="s">
        <v>282</v>
      </c>
    </row>
    <row r="530" spans="1:10" ht="15" customHeight="1" x14ac:dyDescent="0.25">
      <c r="A530" s="2"/>
      <c r="B530" s="2"/>
      <c r="C530" s="2" t="s">
        <v>1294</v>
      </c>
      <c r="D530" s="2" t="s">
        <v>1295</v>
      </c>
      <c r="E530" s="2">
        <v>2</v>
      </c>
      <c r="F530" s="8"/>
      <c r="G530" s="2">
        <v>495</v>
      </c>
      <c r="H530" s="8"/>
      <c r="I530" s="8"/>
      <c r="J530" s="8" t="s">
        <v>282</v>
      </c>
    </row>
    <row r="531" spans="1:10" ht="15" customHeight="1" x14ac:dyDescent="0.25">
      <c r="A531" s="2"/>
      <c r="B531" s="2"/>
      <c r="C531" s="2" t="s">
        <v>1296</v>
      </c>
      <c r="D531" s="2" t="s">
        <v>1297</v>
      </c>
      <c r="E531" s="2">
        <v>1</v>
      </c>
      <c r="F531" s="8" t="s">
        <v>280</v>
      </c>
      <c r="G531" s="2">
        <v>496</v>
      </c>
      <c r="H531" s="8" t="s">
        <v>281</v>
      </c>
      <c r="I531" s="8"/>
      <c r="J531" s="8" t="s">
        <v>282</v>
      </c>
    </row>
    <row r="532" spans="1:10" ht="15" customHeight="1" x14ac:dyDescent="0.25">
      <c r="A532" s="2"/>
      <c r="B532" s="2"/>
      <c r="C532" s="2" t="s">
        <v>1298</v>
      </c>
      <c r="D532" s="2" t="s">
        <v>1299</v>
      </c>
      <c r="E532" s="2">
        <v>2</v>
      </c>
      <c r="F532" s="8"/>
      <c r="G532" s="2">
        <v>497</v>
      </c>
      <c r="H532" s="8"/>
      <c r="I532" s="8"/>
      <c r="J532" s="8" t="s">
        <v>282</v>
      </c>
    </row>
    <row r="533" spans="1:10" ht="15" customHeight="1" x14ac:dyDescent="0.25">
      <c r="A533" s="2"/>
      <c r="B533" s="2"/>
      <c r="C533" s="2" t="s">
        <v>1300</v>
      </c>
      <c r="D533" s="2" t="s">
        <v>1301</v>
      </c>
      <c r="E533" s="2">
        <v>2</v>
      </c>
      <c r="F533" s="8"/>
      <c r="G533" s="2">
        <v>498</v>
      </c>
      <c r="H533" s="8"/>
      <c r="I533" s="8"/>
      <c r="J533" s="8" t="s">
        <v>282</v>
      </c>
    </row>
    <row r="534" spans="1:10" ht="15" customHeight="1" x14ac:dyDescent="0.25">
      <c r="A534" s="2"/>
      <c r="B534" s="2"/>
      <c r="C534" s="2" t="s">
        <v>1302</v>
      </c>
      <c r="D534" s="2" t="s">
        <v>1303</v>
      </c>
      <c r="E534" s="2">
        <v>2</v>
      </c>
      <c r="F534" s="8"/>
      <c r="G534" s="2">
        <v>499</v>
      </c>
      <c r="H534" s="8"/>
      <c r="I534" s="8"/>
      <c r="J534" s="8" t="s">
        <v>282</v>
      </c>
    </row>
    <row r="535" spans="1:10" ht="15" customHeight="1" x14ac:dyDescent="0.25">
      <c r="A535" s="2"/>
      <c r="B535" s="2"/>
      <c r="C535" s="2" t="s">
        <v>1304</v>
      </c>
      <c r="D535" s="2" t="s">
        <v>1305</v>
      </c>
      <c r="E535" s="2">
        <v>2</v>
      </c>
      <c r="F535" s="8"/>
      <c r="G535" s="2">
        <v>500</v>
      </c>
      <c r="H535" s="8"/>
      <c r="I535" s="8"/>
      <c r="J535" s="8" t="s">
        <v>282</v>
      </c>
    </row>
    <row r="536" spans="1:10" ht="15" customHeight="1" x14ac:dyDescent="0.25">
      <c r="A536" s="2"/>
      <c r="B536" s="2"/>
      <c r="C536" s="2" t="s">
        <v>1306</v>
      </c>
      <c r="D536" s="2" t="s">
        <v>1307</v>
      </c>
      <c r="E536" s="2">
        <v>2</v>
      </c>
      <c r="F536" s="8"/>
      <c r="G536" s="2">
        <v>501</v>
      </c>
      <c r="H536" s="8"/>
      <c r="I536" s="8"/>
      <c r="J536" s="8" t="s">
        <v>282</v>
      </c>
    </row>
    <row r="537" spans="1:10" ht="15" customHeight="1" x14ac:dyDescent="0.25">
      <c r="A537" s="2"/>
      <c r="B537" s="2"/>
      <c r="C537" s="2"/>
      <c r="D537" s="2"/>
      <c r="E537" s="2"/>
      <c r="F537" s="8"/>
      <c r="G537" s="2"/>
      <c r="H537" s="8"/>
      <c r="I537" s="8"/>
      <c r="J537" s="8"/>
    </row>
    <row r="538" spans="1:10" ht="15" customHeight="1" x14ac:dyDescent="0.25">
      <c r="A538" s="2">
        <v>32</v>
      </c>
      <c r="B538" s="2" t="s">
        <v>240</v>
      </c>
      <c r="C538" s="2" t="s">
        <v>1308</v>
      </c>
      <c r="D538" s="2" t="s">
        <v>1309</v>
      </c>
      <c r="E538" s="2">
        <v>0</v>
      </c>
      <c r="F538" s="8" t="s">
        <v>280</v>
      </c>
      <c r="G538" s="2">
        <v>502</v>
      </c>
      <c r="H538" s="8" t="s">
        <v>281</v>
      </c>
      <c r="I538" s="8"/>
      <c r="J538" s="8" t="s">
        <v>282</v>
      </c>
    </row>
    <row r="539" spans="1:10" ht="15" customHeight="1" x14ac:dyDescent="0.25">
      <c r="A539" s="2"/>
      <c r="B539" s="2" t="s">
        <v>90</v>
      </c>
      <c r="C539" s="2" t="s">
        <v>1310</v>
      </c>
      <c r="D539" s="2" t="s">
        <v>1311</v>
      </c>
      <c r="E539" s="2">
        <v>1</v>
      </c>
      <c r="F539" s="8" t="s">
        <v>280</v>
      </c>
      <c r="G539" s="2">
        <v>503</v>
      </c>
      <c r="H539" s="8" t="s">
        <v>281</v>
      </c>
      <c r="I539" s="8"/>
      <c r="J539" s="8" t="s">
        <v>282</v>
      </c>
    </row>
    <row r="540" spans="1:10" ht="15" customHeight="1" x14ac:dyDescent="0.25">
      <c r="A540" s="2"/>
      <c r="B540" s="2" t="s">
        <v>89</v>
      </c>
      <c r="C540" s="2" t="s">
        <v>1312</v>
      </c>
      <c r="D540" s="2" t="s">
        <v>1313</v>
      </c>
      <c r="E540" s="2">
        <v>2</v>
      </c>
      <c r="F540" s="8"/>
      <c r="G540" s="2">
        <v>504</v>
      </c>
      <c r="H540" s="8"/>
      <c r="I540" s="8"/>
      <c r="J540" s="8" t="s">
        <v>282</v>
      </c>
    </row>
    <row r="541" spans="1:10" ht="15" customHeight="1" x14ac:dyDescent="0.25">
      <c r="A541" s="2"/>
      <c r="B541" s="2"/>
      <c r="C541" s="2" t="s">
        <v>1314</v>
      </c>
      <c r="D541" s="2" t="s">
        <v>1315</v>
      </c>
      <c r="E541" s="2">
        <v>2</v>
      </c>
      <c r="F541" s="8"/>
      <c r="G541" s="2">
        <v>505</v>
      </c>
      <c r="H541" s="8"/>
      <c r="I541" s="8"/>
      <c r="J541" s="8" t="s">
        <v>282</v>
      </c>
    </row>
    <row r="542" spans="1:10" ht="15" customHeight="1" x14ac:dyDescent="0.25">
      <c r="A542" s="2"/>
      <c r="B542" s="2"/>
      <c r="C542" s="2" t="s">
        <v>1316</v>
      </c>
      <c r="D542" s="2" t="s">
        <v>1317</v>
      </c>
      <c r="E542" s="2">
        <v>1</v>
      </c>
      <c r="F542" s="8" t="s">
        <v>280</v>
      </c>
      <c r="G542" s="2">
        <v>506</v>
      </c>
      <c r="H542" s="8" t="s">
        <v>281</v>
      </c>
      <c r="I542" s="8"/>
      <c r="J542" s="8" t="s">
        <v>282</v>
      </c>
    </row>
    <row r="543" spans="1:10" ht="15" customHeight="1" x14ac:dyDescent="0.25">
      <c r="A543" s="2"/>
      <c r="B543" s="2"/>
      <c r="C543" s="2" t="s">
        <v>1318</v>
      </c>
      <c r="D543" s="2" t="s">
        <v>1319</v>
      </c>
      <c r="E543" s="2">
        <v>2</v>
      </c>
      <c r="F543" s="8"/>
      <c r="G543" s="2">
        <v>507</v>
      </c>
      <c r="H543" s="8"/>
      <c r="I543" s="8"/>
      <c r="J543" s="8" t="s">
        <v>282</v>
      </c>
    </row>
    <row r="544" spans="1:10" ht="15" customHeight="1" x14ac:dyDescent="0.25">
      <c r="A544" s="2"/>
      <c r="B544" s="2"/>
      <c r="C544" s="2" t="s">
        <v>1320</v>
      </c>
      <c r="D544" s="2" t="s">
        <v>1321</v>
      </c>
      <c r="E544" s="2">
        <v>2</v>
      </c>
      <c r="F544" s="8"/>
      <c r="G544" s="2">
        <v>508</v>
      </c>
      <c r="H544" s="8"/>
      <c r="I544" s="8"/>
      <c r="J544" s="8" t="s">
        <v>282</v>
      </c>
    </row>
    <row r="545" spans="1:10" ht="15" customHeight="1" x14ac:dyDescent="0.25">
      <c r="A545" s="2"/>
      <c r="B545" s="2"/>
      <c r="C545" s="2" t="s">
        <v>1322</v>
      </c>
      <c r="D545" s="2" t="s">
        <v>1323</v>
      </c>
      <c r="E545" s="2">
        <v>1</v>
      </c>
      <c r="F545" s="8"/>
      <c r="G545" s="2">
        <v>509</v>
      </c>
      <c r="H545" s="8"/>
      <c r="I545" s="8"/>
      <c r="J545" s="8" t="s">
        <v>282</v>
      </c>
    </row>
    <row r="546" spans="1:10" ht="15" customHeight="1" x14ac:dyDescent="0.25">
      <c r="A546" s="2"/>
      <c r="B546" s="2"/>
      <c r="C546" s="2"/>
      <c r="D546" s="2"/>
      <c r="E546" s="2"/>
      <c r="F546" s="8"/>
      <c r="G546" s="2"/>
      <c r="H546" s="8"/>
      <c r="I546" s="8"/>
      <c r="J546" s="8"/>
    </row>
    <row r="547" spans="1:10" ht="15" customHeight="1" x14ac:dyDescent="0.25">
      <c r="A547" s="2">
        <v>33</v>
      </c>
      <c r="B547" s="2" t="s">
        <v>264</v>
      </c>
      <c r="C547" s="2" t="s">
        <v>1324</v>
      </c>
      <c r="D547" s="2" t="s">
        <v>1325</v>
      </c>
      <c r="E547" s="2">
        <v>0</v>
      </c>
      <c r="F547" s="8"/>
      <c r="G547" s="2">
        <v>510</v>
      </c>
      <c r="H547" s="8"/>
      <c r="I547" s="8"/>
      <c r="J547" s="8" t="s">
        <v>432</v>
      </c>
    </row>
    <row r="548" spans="1:10" ht="15" customHeight="1" x14ac:dyDescent="0.25">
      <c r="A548" s="2"/>
      <c r="B548" s="2" t="s">
        <v>92</v>
      </c>
      <c r="C548" s="2" t="s">
        <v>1326</v>
      </c>
      <c r="D548" s="2" t="s">
        <v>1327</v>
      </c>
      <c r="E548" s="2">
        <v>0</v>
      </c>
      <c r="F548" s="8"/>
      <c r="G548" s="2">
        <v>511</v>
      </c>
      <c r="H548" s="8"/>
      <c r="I548" s="8"/>
      <c r="J548" s="8" t="s">
        <v>432</v>
      </c>
    </row>
    <row r="549" spans="1:10" ht="15" customHeight="1" x14ac:dyDescent="0.25">
      <c r="A549" s="2"/>
      <c r="B549" s="2" t="s">
        <v>91</v>
      </c>
      <c r="C549" s="2" t="s">
        <v>1328</v>
      </c>
      <c r="D549" s="2" t="s">
        <v>1329</v>
      </c>
      <c r="E549" s="2">
        <v>0</v>
      </c>
      <c r="F549" s="8"/>
      <c r="G549" s="2">
        <v>512</v>
      </c>
      <c r="H549" s="8"/>
      <c r="I549" s="8"/>
      <c r="J549" s="8" t="s">
        <v>432</v>
      </c>
    </row>
    <row r="550" spans="1:10" ht="15" customHeight="1" x14ac:dyDescent="0.25">
      <c r="A550" s="2"/>
      <c r="B550" s="2"/>
      <c r="C550" s="2" t="s">
        <v>1330</v>
      </c>
      <c r="D550" s="2" t="s">
        <v>1331</v>
      </c>
      <c r="E550" s="2">
        <v>0</v>
      </c>
      <c r="F550" s="8"/>
      <c r="G550" s="2">
        <v>513</v>
      </c>
      <c r="H550" s="8"/>
      <c r="I550" s="8"/>
      <c r="J550" s="8" t="s">
        <v>432</v>
      </c>
    </row>
    <row r="551" spans="1:10" ht="15" customHeight="1" x14ac:dyDescent="0.25">
      <c r="A551" s="2"/>
      <c r="B551" s="2"/>
      <c r="C551" s="2" t="s">
        <v>1332</v>
      </c>
      <c r="D551" s="2" t="s">
        <v>1333</v>
      </c>
      <c r="E551" s="2">
        <v>1</v>
      </c>
      <c r="F551" s="8"/>
      <c r="G551" s="2">
        <v>514</v>
      </c>
      <c r="H551" s="8"/>
      <c r="I551" s="8"/>
      <c r="J551" s="8" t="s">
        <v>432</v>
      </c>
    </row>
    <row r="552" spans="1:10" ht="15" customHeight="1" x14ac:dyDescent="0.25">
      <c r="A552" s="2"/>
      <c r="B552" s="2"/>
      <c r="C552" s="2" t="s">
        <v>1334</v>
      </c>
      <c r="D552" s="2" t="s">
        <v>1335</v>
      </c>
      <c r="E552" s="2">
        <v>1</v>
      </c>
      <c r="F552" s="8"/>
      <c r="G552" s="2">
        <v>515</v>
      </c>
      <c r="H552" s="8"/>
      <c r="I552" s="8"/>
      <c r="J552" s="8" t="s">
        <v>432</v>
      </c>
    </row>
    <row r="553" spans="1:10" ht="15" customHeight="1" x14ac:dyDescent="0.25">
      <c r="A553" s="2"/>
      <c r="B553" s="2"/>
      <c r="C553" s="2" t="s">
        <v>1336</v>
      </c>
      <c r="D553" s="2" t="s">
        <v>1337</v>
      </c>
      <c r="E553" s="2">
        <v>0</v>
      </c>
      <c r="F553" s="8"/>
      <c r="G553" s="2">
        <v>516</v>
      </c>
      <c r="H553" s="8"/>
      <c r="I553" s="8"/>
      <c r="J553" s="8" t="s">
        <v>432</v>
      </c>
    </row>
    <row r="554" spans="1:10" ht="15" customHeight="1" x14ac:dyDescent="0.25">
      <c r="A554" s="2"/>
      <c r="B554" s="2"/>
      <c r="C554" s="2" t="s">
        <v>1338</v>
      </c>
      <c r="D554" s="2" t="s">
        <v>1339</v>
      </c>
      <c r="E554" s="2">
        <v>1</v>
      </c>
      <c r="F554" s="8"/>
      <c r="G554" s="2">
        <v>517</v>
      </c>
      <c r="H554" s="8"/>
      <c r="I554" s="8"/>
      <c r="J554" s="8" t="s">
        <v>432</v>
      </c>
    </row>
    <row r="555" spans="1:10" ht="15" customHeight="1" x14ac:dyDescent="0.25">
      <c r="A555" s="2"/>
      <c r="B555" s="2"/>
      <c r="C555" s="2" t="s">
        <v>1340</v>
      </c>
      <c r="D555" s="2" t="s">
        <v>1341</v>
      </c>
      <c r="E555" s="2">
        <v>1</v>
      </c>
      <c r="F555" s="8"/>
      <c r="G555" s="2">
        <v>518</v>
      </c>
      <c r="H555" s="8"/>
      <c r="I555" s="8"/>
      <c r="J555" s="8" t="s">
        <v>432</v>
      </c>
    </row>
    <row r="556" spans="1:10" ht="15" customHeight="1" x14ac:dyDescent="0.25">
      <c r="A556" s="2"/>
      <c r="B556" s="2"/>
      <c r="C556" s="2" t="s">
        <v>1342</v>
      </c>
      <c r="D556" s="2" t="s">
        <v>1343</v>
      </c>
      <c r="E556" s="2">
        <v>0</v>
      </c>
      <c r="F556" s="8"/>
      <c r="G556" s="2">
        <v>519</v>
      </c>
      <c r="H556" s="8"/>
      <c r="I556" s="8"/>
      <c r="J556" s="8" t="s">
        <v>432</v>
      </c>
    </row>
    <row r="557" spans="1:10" ht="15" customHeight="1" x14ac:dyDescent="0.25">
      <c r="A557" s="2"/>
      <c r="B557" s="2"/>
      <c r="C557" s="2" t="s">
        <v>1344</v>
      </c>
      <c r="D557" s="2" t="s">
        <v>1345</v>
      </c>
      <c r="E557" s="2">
        <v>0</v>
      </c>
      <c r="F557" s="8"/>
      <c r="G557" s="2">
        <v>520</v>
      </c>
      <c r="H557" s="8"/>
      <c r="I557" s="8"/>
      <c r="J557" s="8" t="s">
        <v>432</v>
      </c>
    </row>
    <row r="558" spans="1:10" ht="15" customHeight="1" x14ac:dyDescent="0.25">
      <c r="A558" s="2"/>
      <c r="B558" s="2"/>
      <c r="C558" s="2" t="s">
        <v>1346</v>
      </c>
      <c r="D558" s="2" t="s">
        <v>1347</v>
      </c>
      <c r="E558" s="2">
        <v>0</v>
      </c>
      <c r="F558" s="8"/>
      <c r="G558" s="2">
        <v>521</v>
      </c>
      <c r="H558" s="8"/>
      <c r="I558" s="8"/>
      <c r="J558" s="8" t="s">
        <v>432</v>
      </c>
    </row>
    <row r="559" spans="1:10" ht="15" customHeight="1" x14ac:dyDescent="0.25">
      <c r="A559" s="2"/>
      <c r="B559" s="2"/>
      <c r="C559" s="2"/>
      <c r="D559" s="2"/>
      <c r="E559" s="2"/>
      <c r="F559" s="8"/>
      <c r="G559" s="2"/>
      <c r="H559" s="8"/>
      <c r="I559" s="8"/>
      <c r="J559" s="8"/>
    </row>
    <row r="560" spans="1:10" ht="15" customHeight="1" x14ac:dyDescent="0.25">
      <c r="A560" s="2">
        <v>34</v>
      </c>
      <c r="B560" s="2" t="s">
        <v>269</v>
      </c>
      <c r="C560" s="2" t="s">
        <v>1348</v>
      </c>
      <c r="D560" s="2" t="s">
        <v>1349</v>
      </c>
      <c r="E560" s="2">
        <v>0</v>
      </c>
      <c r="F560" s="8" t="s">
        <v>681</v>
      </c>
      <c r="G560" s="2">
        <v>522</v>
      </c>
      <c r="H560" s="8"/>
      <c r="I560" s="8"/>
      <c r="J560" s="8" t="s">
        <v>432</v>
      </c>
    </row>
    <row r="561" spans="1:10" ht="15" customHeight="1" x14ac:dyDescent="0.25">
      <c r="A561" s="2"/>
      <c r="B561" s="2" t="s">
        <v>94</v>
      </c>
      <c r="C561" s="2" t="s">
        <v>1350</v>
      </c>
      <c r="D561" s="2" t="s">
        <v>1351</v>
      </c>
      <c r="E561" s="2">
        <v>0</v>
      </c>
      <c r="F561" s="8" t="s">
        <v>681</v>
      </c>
      <c r="G561" s="2">
        <v>523</v>
      </c>
      <c r="H561" s="8"/>
      <c r="I561" s="8"/>
      <c r="J561" s="8" t="s">
        <v>432</v>
      </c>
    </row>
    <row r="562" spans="1:10" ht="15" customHeight="1" x14ac:dyDescent="0.25">
      <c r="A562" s="2"/>
      <c r="B562" s="2" t="s">
        <v>93</v>
      </c>
      <c r="C562" s="2" t="s">
        <v>1352</v>
      </c>
      <c r="D562" s="2" t="s">
        <v>1353</v>
      </c>
      <c r="E562" s="2">
        <v>0</v>
      </c>
      <c r="F562" s="8" t="s">
        <v>681</v>
      </c>
      <c r="G562" s="2">
        <v>524</v>
      </c>
      <c r="H562" s="8"/>
      <c r="I562" s="8"/>
      <c r="J562" s="8" t="s">
        <v>432</v>
      </c>
    </row>
    <row r="563" spans="1:10" ht="15" customHeight="1" x14ac:dyDescent="0.25">
      <c r="A563" s="2"/>
      <c r="B563" s="2"/>
      <c r="C563" s="2" t="s">
        <v>1354</v>
      </c>
      <c r="D563" s="2" t="s">
        <v>1355</v>
      </c>
      <c r="E563" s="2">
        <v>0</v>
      </c>
      <c r="F563" s="8" t="s">
        <v>681</v>
      </c>
      <c r="G563" s="2">
        <v>525</v>
      </c>
      <c r="H563" s="8"/>
      <c r="I563" s="8"/>
      <c r="J563" s="8" t="s">
        <v>432</v>
      </c>
    </row>
    <row r="564" spans="1:10" ht="15" customHeight="1" x14ac:dyDescent="0.25">
      <c r="A564" s="2"/>
      <c r="B564" s="2"/>
      <c r="C564" s="2" t="s">
        <v>1356</v>
      </c>
      <c r="D564" s="2" t="s">
        <v>1357</v>
      </c>
      <c r="E564" s="2">
        <v>0</v>
      </c>
      <c r="F564" s="8" t="s">
        <v>681</v>
      </c>
      <c r="G564" s="2">
        <v>526</v>
      </c>
      <c r="H564" s="8"/>
      <c r="I564" s="8"/>
      <c r="J564" s="8" t="s">
        <v>432</v>
      </c>
    </row>
    <row r="565" spans="1:10" ht="15" customHeight="1" x14ac:dyDescent="0.25">
      <c r="A565" s="2"/>
      <c r="B565" s="2"/>
      <c r="C565" s="2" t="s">
        <v>1358</v>
      </c>
      <c r="D565" s="2" t="s">
        <v>1359</v>
      </c>
      <c r="E565" s="2">
        <v>0</v>
      </c>
      <c r="F565" s="8" t="s">
        <v>681</v>
      </c>
      <c r="G565" s="2">
        <v>527</v>
      </c>
      <c r="H565" s="8"/>
      <c r="I565" s="8"/>
      <c r="J565" s="8" t="s">
        <v>432</v>
      </c>
    </row>
    <row r="566" spans="1:10" ht="15" customHeight="1" x14ac:dyDescent="0.25">
      <c r="A566" s="2"/>
      <c r="B566" s="2"/>
      <c r="C566" s="2" t="s">
        <v>1360</v>
      </c>
      <c r="D566" s="2" t="s">
        <v>1361</v>
      </c>
      <c r="E566" s="2">
        <v>0</v>
      </c>
      <c r="F566" s="8" t="s">
        <v>681</v>
      </c>
      <c r="G566" s="2">
        <v>528</v>
      </c>
      <c r="H566" s="8"/>
      <c r="I566" s="8"/>
      <c r="J566" s="8" t="s">
        <v>432</v>
      </c>
    </row>
    <row r="567" spans="1:10" ht="15" customHeight="1" x14ac:dyDescent="0.25">
      <c r="A567" s="2"/>
      <c r="B567" s="2"/>
      <c r="C567" s="2" t="s">
        <v>1362</v>
      </c>
      <c r="D567" s="2" t="s">
        <v>1363</v>
      </c>
      <c r="E567" s="2">
        <v>0</v>
      </c>
      <c r="F567" s="8" t="s">
        <v>681</v>
      </c>
      <c r="G567" s="2">
        <v>529</v>
      </c>
      <c r="H567" s="8"/>
      <c r="I567" s="8"/>
      <c r="J567" s="8" t="s">
        <v>432</v>
      </c>
    </row>
    <row r="568" spans="1:10" ht="15" customHeight="1" x14ac:dyDescent="0.25">
      <c r="A568" s="2"/>
      <c r="B568" s="2"/>
      <c r="C568" s="2" t="s">
        <v>1364</v>
      </c>
      <c r="D568" s="2" t="s">
        <v>1365</v>
      </c>
      <c r="E568" s="2">
        <v>0</v>
      </c>
      <c r="F568" s="8" t="s">
        <v>681</v>
      </c>
      <c r="G568" s="2">
        <v>530</v>
      </c>
      <c r="H568" s="8"/>
      <c r="I568" s="8"/>
      <c r="J568" s="8" t="s">
        <v>432</v>
      </c>
    </row>
    <row r="569" spans="1:10" ht="15" customHeight="1" x14ac:dyDescent="0.25">
      <c r="A569" s="2"/>
      <c r="B569" s="2"/>
      <c r="C569" s="2"/>
      <c r="D569" s="2"/>
      <c r="E569" s="2"/>
      <c r="F569" s="8"/>
      <c r="G569" s="2"/>
      <c r="H569" s="8"/>
      <c r="I569" s="8"/>
      <c r="J569" s="8"/>
    </row>
    <row r="570" spans="1:10" ht="15" customHeight="1" x14ac:dyDescent="0.25">
      <c r="A570" s="2">
        <v>35</v>
      </c>
      <c r="B570" s="2" t="s">
        <v>270</v>
      </c>
      <c r="C570" s="2" t="s">
        <v>1366</v>
      </c>
      <c r="D570" s="2" t="s">
        <v>1367</v>
      </c>
      <c r="E570" s="2">
        <v>0</v>
      </c>
      <c r="F570" s="8" t="s">
        <v>280</v>
      </c>
      <c r="G570" s="2">
        <v>531</v>
      </c>
      <c r="H570" s="8" t="s">
        <v>281</v>
      </c>
      <c r="I570" s="8"/>
      <c r="J570" s="8" t="s">
        <v>432</v>
      </c>
    </row>
    <row r="571" spans="1:10" ht="15" customHeight="1" x14ac:dyDescent="0.25">
      <c r="A571" s="2"/>
      <c r="B571" s="2" t="s">
        <v>96</v>
      </c>
      <c r="C571" s="2" t="s">
        <v>1368</v>
      </c>
      <c r="D571" s="2" t="s">
        <v>1369</v>
      </c>
      <c r="E571" s="2">
        <v>1</v>
      </c>
      <c r="F571" s="8">
        <v>2</v>
      </c>
      <c r="G571" s="2">
        <v>532</v>
      </c>
      <c r="H571" s="8"/>
      <c r="I571" s="8"/>
      <c r="J571" s="8" t="s">
        <v>432</v>
      </c>
    </row>
    <row r="572" spans="1:10" ht="15" customHeight="1" x14ac:dyDescent="0.25">
      <c r="A572" s="2"/>
      <c r="B572" s="2" t="s">
        <v>95</v>
      </c>
      <c r="C572" s="2" t="s">
        <v>1370</v>
      </c>
      <c r="D572" s="2" t="s">
        <v>1371</v>
      </c>
      <c r="E572" s="2">
        <v>1</v>
      </c>
      <c r="F572" s="8">
        <v>2</v>
      </c>
      <c r="G572" s="2">
        <v>533</v>
      </c>
      <c r="H572" s="8"/>
      <c r="I572" s="8"/>
      <c r="J572" s="8" t="s">
        <v>432</v>
      </c>
    </row>
    <row r="573" spans="1:10" ht="15" customHeight="1" x14ac:dyDescent="0.25">
      <c r="A573" s="2"/>
      <c r="B573" s="2"/>
      <c r="C573" s="2" t="s">
        <v>1372</v>
      </c>
      <c r="D573" s="2" t="s">
        <v>1373</v>
      </c>
      <c r="E573" s="2">
        <v>1</v>
      </c>
      <c r="F573" s="8">
        <v>2</v>
      </c>
      <c r="G573" s="2">
        <v>534</v>
      </c>
      <c r="H573" s="8"/>
      <c r="I573" s="8"/>
      <c r="J573" s="8" t="s">
        <v>432</v>
      </c>
    </row>
    <row r="574" spans="1:10" ht="15" customHeight="1" x14ac:dyDescent="0.25">
      <c r="A574" s="2"/>
      <c r="B574" s="2"/>
      <c r="C574" s="2" t="s">
        <v>1374</v>
      </c>
      <c r="D574" s="2" t="s">
        <v>1375</v>
      </c>
      <c r="E574" s="2">
        <v>1</v>
      </c>
      <c r="F574" s="8">
        <v>2</v>
      </c>
      <c r="G574" s="2">
        <v>535</v>
      </c>
      <c r="H574" s="8"/>
      <c r="I574" s="8"/>
      <c r="J574" s="8" t="s">
        <v>432</v>
      </c>
    </row>
    <row r="575" spans="1:10" ht="15" customHeight="1" x14ac:dyDescent="0.25">
      <c r="A575" s="2"/>
      <c r="B575" s="2"/>
      <c r="C575" s="2"/>
      <c r="D575" s="2"/>
      <c r="E575" s="2"/>
      <c r="F575" s="8"/>
      <c r="G575" s="2"/>
      <c r="H575" s="8"/>
      <c r="I575" s="8"/>
      <c r="J575" s="8"/>
    </row>
    <row r="576" spans="1:10" ht="15" customHeight="1" x14ac:dyDescent="0.25">
      <c r="A576" s="2">
        <v>36</v>
      </c>
      <c r="B576" s="2" t="s">
        <v>265</v>
      </c>
      <c r="C576" s="2" t="s">
        <v>1376</v>
      </c>
      <c r="D576" s="2" t="s">
        <v>1377</v>
      </c>
      <c r="E576" s="2">
        <v>0</v>
      </c>
      <c r="F576" s="8"/>
      <c r="G576" s="2">
        <v>536</v>
      </c>
      <c r="H576" s="8"/>
      <c r="I576" s="8"/>
      <c r="J576" s="8" t="s">
        <v>432</v>
      </c>
    </row>
    <row r="577" spans="1:10" ht="15" customHeight="1" x14ac:dyDescent="0.25">
      <c r="A577" s="2"/>
      <c r="B577" s="2" t="s">
        <v>98</v>
      </c>
      <c r="C577" s="2" t="s">
        <v>1378</v>
      </c>
      <c r="D577" s="2" t="s">
        <v>1378</v>
      </c>
      <c r="E577" s="2">
        <v>0</v>
      </c>
      <c r="F577" s="8"/>
      <c r="G577" s="2">
        <v>537</v>
      </c>
      <c r="H577" s="8"/>
      <c r="I577" s="8"/>
      <c r="J577" s="8" t="s">
        <v>432</v>
      </c>
    </row>
    <row r="578" spans="1:10" ht="15" customHeight="1" x14ac:dyDescent="0.25">
      <c r="A578" s="2"/>
      <c r="B578" s="2" t="s">
        <v>97</v>
      </c>
      <c r="C578" s="2" t="s">
        <v>1379</v>
      </c>
      <c r="D578" s="2" t="s">
        <v>1379</v>
      </c>
      <c r="E578" s="2">
        <v>0</v>
      </c>
      <c r="F578" s="8"/>
      <c r="G578" s="2">
        <v>538</v>
      </c>
      <c r="H578" s="8"/>
      <c r="I578" s="8"/>
      <c r="J578" s="8" t="s">
        <v>432</v>
      </c>
    </row>
    <row r="579" spans="1:10" ht="15" customHeight="1" x14ac:dyDescent="0.25">
      <c r="A579" s="2"/>
      <c r="B579" s="2"/>
      <c r="C579" s="2" t="s">
        <v>1380</v>
      </c>
      <c r="D579" s="2" t="s">
        <v>1380</v>
      </c>
      <c r="E579" s="2">
        <v>0</v>
      </c>
      <c r="F579" s="8"/>
      <c r="G579" s="2">
        <v>539</v>
      </c>
      <c r="H579" s="8"/>
      <c r="I579" s="8"/>
      <c r="J579" s="8" t="s">
        <v>432</v>
      </c>
    </row>
    <row r="580" spans="1:10" ht="15" customHeight="1" x14ac:dyDescent="0.25">
      <c r="A580" s="2"/>
      <c r="B580" s="2"/>
      <c r="C580" s="2" t="s">
        <v>1381</v>
      </c>
      <c r="D580" s="2" t="s">
        <v>1381</v>
      </c>
      <c r="E580" s="2">
        <v>0</v>
      </c>
      <c r="F580" s="8"/>
      <c r="G580" s="2">
        <v>540</v>
      </c>
      <c r="H580" s="8"/>
      <c r="I580" s="8"/>
      <c r="J580" s="8" t="s">
        <v>432</v>
      </c>
    </row>
    <row r="581" spans="1:10" ht="15" customHeight="1" x14ac:dyDescent="0.25">
      <c r="A581" s="2"/>
      <c r="B581" s="2"/>
      <c r="C581" s="2" t="s">
        <v>1382</v>
      </c>
      <c r="D581" s="2" t="s">
        <v>1382</v>
      </c>
      <c r="E581" s="2">
        <v>0</v>
      </c>
      <c r="F581" s="8"/>
      <c r="G581" s="2">
        <v>541</v>
      </c>
      <c r="H581" s="8"/>
      <c r="I581" s="8"/>
      <c r="J581" s="8" t="s">
        <v>432</v>
      </c>
    </row>
    <row r="582" spans="1:10" ht="15" customHeight="1" x14ac:dyDescent="0.25">
      <c r="A582" s="2"/>
      <c r="B582" s="2"/>
      <c r="C582" s="2" t="s">
        <v>1383</v>
      </c>
      <c r="D582" s="2" t="s">
        <v>1383</v>
      </c>
      <c r="E582" s="2">
        <v>0</v>
      </c>
      <c r="F582" s="8"/>
      <c r="G582" s="2">
        <v>542</v>
      </c>
      <c r="H582" s="8"/>
      <c r="I582" s="8"/>
      <c r="J582" s="8" t="s">
        <v>432</v>
      </c>
    </row>
    <row r="583" spans="1:10" ht="15" customHeight="1" x14ac:dyDescent="0.25">
      <c r="A583" s="2"/>
      <c r="B583" s="2"/>
      <c r="C583" s="2" t="s">
        <v>1384</v>
      </c>
      <c r="D583" s="2" t="s">
        <v>1384</v>
      </c>
      <c r="E583" s="2">
        <v>0</v>
      </c>
      <c r="F583" s="8"/>
      <c r="G583" s="2">
        <v>543</v>
      </c>
      <c r="H583" s="8"/>
      <c r="I583" s="8"/>
      <c r="J583" s="8" t="s">
        <v>432</v>
      </c>
    </row>
    <row r="584" spans="1:10" ht="15" customHeight="1" x14ac:dyDescent="0.25">
      <c r="A584" s="2"/>
      <c r="B584" s="2"/>
      <c r="C584" s="2" t="s">
        <v>1385</v>
      </c>
      <c r="D584" s="2" t="s">
        <v>1385</v>
      </c>
      <c r="E584" s="2">
        <v>0</v>
      </c>
      <c r="F584" s="8"/>
      <c r="G584" s="2">
        <v>544</v>
      </c>
      <c r="H584" s="8"/>
      <c r="I584" s="8"/>
      <c r="J584" s="8" t="s">
        <v>432</v>
      </c>
    </row>
    <row r="585" spans="1:10" ht="15" customHeight="1" x14ac:dyDescent="0.25">
      <c r="A585" s="2"/>
      <c r="B585" s="2"/>
      <c r="C585" s="2" t="s">
        <v>1386</v>
      </c>
      <c r="D585" s="2" t="s">
        <v>1387</v>
      </c>
      <c r="E585" s="2">
        <v>0</v>
      </c>
      <c r="F585" s="8"/>
      <c r="G585" s="2">
        <v>545</v>
      </c>
      <c r="H585" s="8"/>
      <c r="I585" s="8"/>
      <c r="J585" s="8" t="s">
        <v>432</v>
      </c>
    </row>
    <row r="586" spans="1:10" ht="15" customHeight="1" x14ac:dyDescent="0.25">
      <c r="A586" s="2"/>
      <c r="B586" s="2"/>
      <c r="C586" s="2" t="s">
        <v>1388</v>
      </c>
      <c r="D586" s="2" t="s">
        <v>1389</v>
      </c>
      <c r="E586" s="2">
        <v>0</v>
      </c>
      <c r="F586" s="8"/>
      <c r="G586" s="2">
        <v>546</v>
      </c>
      <c r="H586" s="8"/>
      <c r="I586" s="8"/>
      <c r="J586" s="8" t="s">
        <v>432</v>
      </c>
    </row>
    <row r="587" spans="1:10" ht="15" customHeight="1" x14ac:dyDescent="0.25">
      <c r="A587" s="2"/>
      <c r="B587" s="2"/>
      <c r="C587" s="2" t="s">
        <v>1390</v>
      </c>
      <c r="D587" s="2" t="s">
        <v>1391</v>
      </c>
      <c r="E587" s="2">
        <v>0</v>
      </c>
      <c r="F587" s="8"/>
      <c r="G587" s="2">
        <v>547</v>
      </c>
      <c r="H587" s="8"/>
      <c r="I587" s="8"/>
      <c r="J587" s="8" t="s">
        <v>432</v>
      </c>
    </row>
    <row r="588" spans="1:10" ht="15" customHeight="1" x14ac:dyDescent="0.25">
      <c r="A588" s="2"/>
      <c r="B588" s="2"/>
      <c r="C588" s="2"/>
      <c r="D588" s="2"/>
      <c r="E588" s="2"/>
      <c r="F588" s="8"/>
      <c r="G588" s="2"/>
      <c r="H588" s="8"/>
      <c r="I588" s="8"/>
      <c r="J588" s="8"/>
    </row>
    <row r="589" spans="1:10" ht="15" customHeight="1" x14ac:dyDescent="0.25">
      <c r="A589" s="2">
        <v>37</v>
      </c>
      <c r="B589" s="2" t="s">
        <v>266</v>
      </c>
      <c r="C589" s="2" t="s">
        <v>1392</v>
      </c>
      <c r="D589" s="2" t="s">
        <v>1393</v>
      </c>
      <c r="E589" s="2">
        <v>0</v>
      </c>
      <c r="F589" s="8"/>
      <c r="G589" s="2">
        <v>548</v>
      </c>
      <c r="H589" s="8"/>
      <c r="I589" s="8"/>
      <c r="J589" s="8" t="s">
        <v>432</v>
      </c>
    </row>
    <row r="590" spans="1:10" ht="15" customHeight="1" x14ac:dyDescent="0.25">
      <c r="A590" s="2"/>
      <c r="B590" s="2" t="s">
        <v>100</v>
      </c>
      <c r="C590" s="2" t="s">
        <v>1394</v>
      </c>
      <c r="D590" s="2" t="s">
        <v>1394</v>
      </c>
      <c r="E590" s="2">
        <v>0</v>
      </c>
      <c r="F590" s="8"/>
      <c r="G590" s="2">
        <v>549</v>
      </c>
      <c r="H590" s="8"/>
      <c r="I590" s="8"/>
      <c r="J590" s="8" t="s">
        <v>432</v>
      </c>
    </row>
    <row r="591" spans="1:10" ht="15" customHeight="1" x14ac:dyDescent="0.25">
      <c r="A591" s="2"/>
      <c r="B591" s="2" t="s">
        <v>99</v>
      </c>
      <c r="C591" s="2" t="s">
        <v>1395</v>
      </c>
      <c r="D591" s="2" t="s">
        <v>1395</v>
      </c>
      <c r="E591" s="2">
        <v>0</v>
      </c>
      <c r="F591" s="8"/>
      <c r="G591" s="2">
        <v>550</v>
      </c>
      <c r="H591" s="8"/>
      <c r="I591" s="8"/>
      <c r="J591" s="8" t="s">
        <v>432</v>
      </c>
    </row>
    <row r="592" spans="1:10" ht="15" customHeight="1" x14ac:dyDescent="0.25">
      <c r="A592" s="2"/>
      <c r="B592" s="2"/>
      <c r="C592" s="2"/>
      <c r="D592" s="2"/>
      <c r="E592" s="2"/>
      <c r="F592" s="8"/>
      <c r="G592" s="2"/>
      <c r="H592" s="8"/>
      <c r="I592" s="8"/>
      <c r="J592" s="8"/>
    </row>
    <row r="593" spans="1:10" ht="15" customHeight="1" x14ac:dyDescent="0.25">
      <c r="A593" s="2">
        <v>38</v>
      </c>
      <c r="B593" s="2" t="s">
        <v>267</v>
      </c>
      <c r="C593" s="2" t="s">
        <v>1396</v>
      </c>
      <c r="D593" s="2" t="s">
        <v>1397</v>
      </c>
      <c r="E593" s="2">
        <v>0</v>
      </c>
      <c r="F593" s="8" t="s">
        <v>456</v>
      </c>
      <c r="G593" s="2">
        <v>551</v>
      </c>
      <c r="H593" s="8"/>
      <c r="I593" s="8"/>
      <c r="J593" s="8" t="s">
        <v>432</v>
      </c>
    </row>
    <row r="594" spans="1:10" ht="15" customHeight="1" x14ac:dyDescent="0.25">
      <c r="A594" s="2"/>
      <c r="B594" s="2" t="s">
        <v>102</v>
      </c>
      <c r="C594" s="2" t="s">
        <v>1398</v>
      </c>
      <c r="D594" s="2" t="s">
        <v>1398</v>
      </c>
      <c r="E594" s="2">
        <v>0</v>
      </c>
      <c r="F594" s="8"/>
      <c r="G594" s="2">
        <v>552</v>
      </c>
      <c r="H594" s="8"/>
      <c r="I594" s="8"/>
      <c r="J594" s="8" t="s">
        <v>432</v>
      </c>
    </row>
    <row r="595" spans="1:10" ht="15" customHeight="1" x14ac:dyDescent="0.25">
      <c r="A595" s="2"/>
      <c r="B595" s="2" t="s">
        <v>101</v>
      </c>
      <c r="C595" s="2" t="s">
        <v>1399</v>
      </c>
      <c r="D595" s="2" t="s">
        <v>1399</v>
      </c>
      <c r="E595" s="2">
        <v>0</v>
      </c>
      <c r="F595" s="8"/>
      <c r="G595" s="2">
        <v>553</v>
      </c>
      <c r="H595" s="8"/>
      <c r="I595" s="8"/>
      <c r="J595" s="8" t="s">
        <v>432</v>
      </c>
    </row>
    <row r="596" spans="1:10" ht="15" customHeight="1" x14ac:dyDescent="0.25">
      <c r="A596" s="2"/>
      <c r="B596" s="2"/>
      <c r="C596" s="2" t="s">
        <v>1400</v>
      </c>
      <c r="D596" s="2" t="s">
        <v>1400</v>
      </c>
      <c r="E596" s="2">
        <v>0</v>
      </c>
      <c r="F596" s="8"/>
      <c r="G596" s="2">
        <v>554</v>
      </c>
      <c r="H596" s="8"/>
      <c r="I596" s="8"/>
      <c r="J596" s="8" t="s">
        <v>432</v>
      </c>
    </row>
    <row r="597" spans="1:10" ht="15" customHeight="1" x14ac:dyDescent="0.25">
      <c r="A597" s="2"/>
      <c r="B597" s="2"/>
      <c r="C597" s="2"/>
      <c r="D597" s="2"/>
      <c r="E597" s="2"/>
      <c r="F597" s="8"/>
      <c r="G597" s="2"/>
      <c r="H597" s="8"/>
      <c r="I597" s="8"/>
      <c r="J597" s="8"/>
    </row>
    <row r="598" spans="1:10" ht="15" customHeight="1" x14ac:dyDescent="0.25">
      <c r="A598" s="2">
        <v>39</v>
      </c>
      <c r="B598" s="2" t="s">
        <v>104</v>
      </c>
      <c r="C598" s="2" t="s">
        <v>1401</v>
      </c>
      <c r="D598" s="2" t="s">
        <v>1402</v>
      </c>
      <c r="E598" s="2">
        <v>0</v>
      </c>
      <c r="F598" s="8" t="s">
        <v>456</v>
      </c>
      <c r="G598" s="2">
        <v>555</v>
      </c>
      <c r="H598" s="8"/>
      <c r="I598" s="8"/>
      <c r="J598" s="8" t="s">
        <v>432</v>
      </c>
    </row>
    <row r="599" spans="1:10" ht="15" customHeight="1" x14ac:dyDescent="0.25">
      <c r="A599" s="2"/>
      <c r="B599" s="2" t="s">
        <v>104</v>
      </c>
      <c r="C599" s="2" t="s">
        <v>1403</v>
      </c>
      <c r="D599" s="2" t="s">
        <v>1404</v>
      </c>
      <c r="E599" s="2">
        <v>0</v>
      </c>
      <c r="F599" s="8" t="s">
        <v>280</v>
      </c>
      <c r="G599" s="2">
        <v>556</v>
      </c>
      <c r="H599" s="8" t="s">
        <v>281</v>
      </c>
      <c r="I599" s="8"/>
      <c r="J599" s="8" t="s">
        <v>432</v>
      </c>
    </row>
    <row r="600" spans="1:10" ht="15" customHeight="1" x14ac:dyDescent="0.25">
      <c r="A600" s="2"/>
      <c r="B600" s="2" t="s">
        <v>103</v>
      </c>
      <c r="C600" s="2" t="s">
        <v>1405</v>
      </c>
      <c r="D600" s="2" t="s">
        <v>1406</v>
      </c>
      <c r="E600" s="2">
        <v>1</v>
      </c>
      <c r="F600" s="8"/>
      <c r="G600" s="2">
        <v>557</v>
      </c>
      <c r="H600" s="8"/>
      <c r="I600" s="8"/>
      <c r="J600" s="8" t="s">
        <v>432</v>
      </c>
    </row>
    <row r="601" spans="1:10" ht="15" customHeight="1" x14ac:dyDescent="0.25">
      <c r="A601" s="2"/>
      <c r="B601" s="2"/>
      <c r="C601" s="2" t="s">
        <v>1407</v>
      </c>
      <c r="D601" s="2" t="s">
        <v>1408</v>
      </c>
      <c r="E601" s="2">
        <v>1</v>
      </c>
      <c r="F601" s="8"/>
      <c r="G601" s="2">
        <v>558</v>
      </c>
      <c r="H601" s="8"/>
      <c r="I601" s="8"/>
      <c r="J601" s="8" t="s">
        <v>432</v>
      </c>
    </row>
    <row r="602" spans="1:10" ht="15" customHeight="1" x14ac:dyDescent="0.25">
      <c r="A602" s="2"/>
      <c r="B602" s="2"/>
      <c r="C602" s="2" t="s">
        <v>1409</v>
      </c>
      <c r="D602" s="2" t="s">
        <v>1410</v>
      </c>
      <c r="E602" s="2">
        <v>1</v>
      </c>
      <c r="F602" s="8"/>
      <c r="G602" s="2">
        <v>559</v>
      </c>
      <c r="H602" s="8"/>
      <c r="I602" s="8"/>
      <c r="J602" s="8" t="s">
        <v>432</v>
      </c>
    </row>
    <row r="603" spans="1:10" ht="15" customHeight="1" x14ac:dyDescent="0.25">
      <c r="A603" s="2"/>
      <c r="B603" s="2"/>
      <c r="C603" s="2" t="s">
        <v>1411</v>
      </c>
      <c r="D603" s="2" t="s">
        <v>1412</v>
      </c>
      <c r="E603" s="2">
        <v>1</v>
      </c>
      <c r="F603" s="8"/>
      <c r="G603" s="2">
        <v>560</v>
      </c>
      <c r="H603" s="8"/>
      <c r="I603" s="8"/>
      <c r="J603" s="8" t="s">
        <v>432</v>
      </c>
    </row>
    <row r="604" spans="1:10" ht="15" customHeight="1" x14ac:dyDescent="0.25">
      <c r="A604" s="2"/>
      <c r="B604" s="2"/>
      <c r="C604" s="2" t="s">
        <v>1413</v>
      </c>
      <c r="D604" s="2" t="s">
        <v>1414</v>
      </c>
      <c r="E604" s="2">
        <v>1</v>
      </c>
      <c r="F604" s="8"/>
      <c r="G604" s="2">
        <v>561</v>
      </c>
      <c r="H604" s="8"/>
      <c r="I604" s="8"/>
      <c r="J604" s="8" t="s">
        <v>432</v>
      </c>
    </row>
    <row r="605" spans="1:10" ht="15" customHeight="1" x14ac:dyDescent="0.25">
      <c r="A605" s="2"/>
      <c r="B605" s="2"/>
      <c r="C605" s="2" t="s">
        <v>1415</v>
      </c>
      <c r="D605" s="2" t="s">
        <v>1416</v>
      </c>
      <c r="E605" s="2">
        <v>1</v>
      </c>
      <c r="F605" s="8"/>
      <c r="G605" s="2">
        <v>562</v>
      </c>
      <c r="H605" s="8"/>
      <c r="I605" s="8"/>
      <c r="J605" s="8" t="s">
        <v>432</v>
      </c>
    </row>
    <row r="606" spans="1:10" ht="15" customHeight="1" x14ac:dyDescent="0.25">
      <c r="A606" s="2"/>
      <c r="B606" s="2"/>
      <c r="C606" s="2" t="s">
        <v>1417</v>
      </c>
      <c r="D606" s="2" t="s">
        <v>1418</v>
      </c>
      <c r="E606" s="2">
        <v>1</v>
      </c>
      <c r="F606" s="8"/>
      <c r="G606" s="2">
        <v>563</v>
      </c>
      <c r="H606" s="8"/>
      <c r="I606" s="8"/>
      <c r="J606" s="8" t="s">
        <v>432</v>
      </c>
    </row>
    <row r="607" spans="1:10" ht="15" customHeight="1" x14ac:dyDescent="0.25">
      <c r="A607" s="2"/>
      <c r="B607" s="2"/>
      <c r="C607" s="2" t="s">
        <v>1419</v>
      </c>
      <c r="D607" s="2" t="s">
        <v>1420</v>
      </c>
      <c r="E607" s="2">
        <v>1</v>
      </c>
      <c r="F607" s="8"/>
      <c r="G607" s="2">
        <v>564</v>
      </c>
      <c r="H607" s="8"/>
      <c r="I607" s="8"/>
      <c r="J607" s="8" t="s">
        <v>432</v>
      </c>
    </row>
    <row r="608" spans="1:10" ht="15" customHeight="1" x14ac:dyDescent="0.25">
      <c r="A608" s="2"/>
      <c r="B608" s="2"/>
      <c r="C608" s="2" t="s">
        <v>1421</v>
      </c>
      <c r="D608" s="2" t="s">
        <v>1422</v>
      </c>
      <c r="E608" s="2">
        <v>1</v>
      </c>
      <c r="F608" s="8"/>
      <c r="G608" s="2">
        <v>565</v>
      </c>
      <c r="H608" s="8"/>
      <c r="I608" s="8"/>
      <c r="J608" s="8" t="s">
        <v>432</v>
      </c>
    </row>
    <row r="609" spans="1:10" ht="15" customHeight="1" x14ac:dyDescent="0.25">
      <c r="A609" s="2"/>
      <c r="B609" s="2"/>
      <c r="C609" s="2" t="s">
        <v>1423</v>
      </c>
      <c r="D609" s="2" t="s">
        <v>1424</v>
      </c>
      <c r="E609" s="2">
        <v>1</v>
      </c>
      <c r="F609" s="8"/>
      <c r="G609" s="2">
        <v>566</v>
      </c>
      <c r="H609" s="8"/>
      <c r="I609" s="8"/>
      <c r="J609" s="8" t="s">
        <v>432</v>
      </c>
    </row>
    <row r="610" spans="1:10" ht="15" customHeight="1" x14ac:dyDescent="0.25">
      <c r="A610" s="2"/>
      <c r="B610" s="2"/>
      <c r="C610" s="2" t="s">
        <v>1425</v>
      </c>
      <c r="D610" s="2" t="s">
        <v>1426</v>
      </c>
      <c r="E610" s="2">
        <v>1</v>
      </c>
      <c r="F610" s="8"/>
      <c r="G610" s="2">
        <v>567</v>
      </c>
      <c r="H610" s="8"/>
      <c r="I610" s="8"/>
      <c r="J610" s="8" t="s">
        <v>432</v>
      </c>
    </row>
    <row r="611" spans="1:10" ht="15" customHeight="1" x14ac:dyDescent="0.25">
      <c r="A611" s="2"/>
      <c r="B611" s="2"/>
      <c r="C611" s="2" t="s">
        <v>1427</v>
      </c>
      <c r="D611" s="2" t="s">
        <v>1428</v>
      </c>
      <c r="E611" s="2">
        <v>1</v>
      </c>
      <c r="F611" s="8"/>
      <c r="G611" s="2">
        <v>568</v>
      </c>
      <c r="H611" s="8"/>
      <c r="I611" s="8"/>
      <c r="J611" s="8" t="s">
        <v>432</v>
      </c>
    </row>
    <row r="612" spans="1:10" ht="15" customHeight="1" x14ac:dyDescent="0.25">
      <c r="A612" s="2"/>
      <c r="B612" s="2"/>
      <c r="C612" s="2" t="s">
        <v>1429</v>
      </c>
      <c r="D612" s="2" t="s">
        <v>1430</v>
      </c>
      <c r="E612" s="2">
        <v>1</v>
      </c>
      <c r="F612" s="8"/>
      <c r="G612" s="2">
        <v>569</v>
      </c>
      <c r="H612" s="8"/>
      <c r="I612" s="8"/>
      <c r="J612" s="8" t="s">
        <v>432</v>
      </c>
    </row>
    <row r="613" spans="1:10" ht="15" customHeight="1" x14ac:dyDescent="0.25">
      <c r="A613" s="2"/>
      <c r="B613" s="2"/>
      <c r="C613" s="2" t="s">
        <v>1431</v>
      </c>
      <c r="D613" s="2" t="s">
        <v>1432</v>
      </c>
      <c r="E613" s="2">
        <v>1</v>
      </c>
      <c r="F613" s="8"/>
      <c r="G613" s="2">
        <v>570</v>
      </c>
      <c r="H613" s="8"/>
      <c r="I613" s="8"/>
      <c r="J613" s="8" t="s">
        <v>432</v>
      </c>
    </row>
    <row r="614" spans="1:10" ht="15" customHeight="1" x14ac:dyDescent="0.25">
      <c r="A614" s="2"/>
      <c r="B614" s="2"/>
      <c r="C614" s="2" t="s">
        <v>1433</v>
      </c>
      <c r="D614" s="2" t="s">
        <v>1434</v>
      </c>
      <c r="E614" s="2">
        <v>1</v>
      </c>
      <c r="F614" s="8"/>
      <c r="G614" s="2">
        <v>571</v>
      </c>
      <c r="H614" s="8"/>
      <c r="I614" s="8"/>
      <c r="J614" s="8" t="s">
        <v>432</v>
      </c>
    </row>
    <row r="615" spans="1:10" ht="15" customHeight="1" x14ac:dyDescent="0.25">
      <c r="A615" s="2"/>
      <c r="B615" s="2"/>
      <c r="C615" s="2" t="s">
        <v>1435</v>
      </c>
      <c r="D615" s="2" t="s">
        <v>1436</v>
      </c>
      <c r="E615" s="2">
        <v>1</v>
      </c>
      <c r="F615" s="8"/>
      <c r="G615" s="2">
        <v>572</v>
      </c>
      <c r="H615" s="8"/>
      <c r="I615" s="8"/>
      <c r="J615" s="8" t="s">
        <v>432</v>
      </c>
    </row>
    <row r="616" spans="1:10" ht="15" customHeight="1" x14ac:dyDescent="0.25">
      <c r="A616" s="2"/>
      <c r="B616" s="2"/>
      <c r="C616" s="2" t="s">
        <v>1437</v>
      </c>
      <c r="D616" s="2" t="s">
        <v>1438</v>
      </c>
      <c r="E616" s="2">
        <v>1</v>
      </c>
      <c r="F616" s="8"/>
      <c r="G616" s="2">
        <v>573</v>
      </c>
      <c r="H616" s="8"/>
      <c r="I616" s="8"/>
      <c r="J616" s="8" t="s">
        <v>432</v>
      </c>
    </row>
    <row r="617" spans="1:10" ht="15" customHeight="1" x14ac:dyDescent="0.25">
      <c r="A617" s="2"/>
      <c r="B617" s="2"/>
      <c r="C617" s="2" t="s">
        <v>1439</v>
      </c>
      <c r="D617" s="2" t="s">
        <v>1440</v>
      </c>
      <c r="E617" s="2">
        <v>1</v>
      </c>
      <c r="F617" s="8"/>
      <c r="G617" s="2">
        <v>574</v>
      </c>
      <c r="H617" s="8"/>
      <c r="I617" s="8"/>
      <c r="J617" s="8" t="s">
        <v>432</v>
      </c>
    </row>
    <row r="618" spans="1:10" ht="15" customHeight="1" x14ac:dyDescent="0.25">
      <c r="A618" s="2"/>
      <c r="B618" s="2"/>
      <c r="C618" s="2" t="s">
        <v>1441</v>
      </c>
      <c r="D618" s="2" t="s">
        <v>1442</v>
      </c>
      <c r="E618" s="2">
        <v>1</v>
      </c>
      <c r="F618" s="8"/>
      <c r="G618" s="2">
        <v>575</v>
      </c>
      <c r="H618" s="8"/>
      <c r="I618" s="8"/>
      <c r="J618" s="8" t="s">
        <v>432</v>
      </c>
    </row>
    <row r="619" spans="1:10" ht="15" customHeight="1" x14ac:dyDescent="0.25">
      <c r="A619" s="2"/>
      <c r="B619" s="2"/>
      <c r="C619" s="2" t="s">
        <v>1443</v>
      </c>
      <c r="D619" s="2" t="s">
        <v>1444</v>
      </c>
      <c r="E619" s="2">
        <v>1</v>
      </c>
      <c r="F619" s="8"/>
      <c r="G619" s="2">
        <v>576</v>
      </c>
      <c r="H619" s="8"/>
      <c r="I619" s="8"/>
      <c r="J619" s="8" t="s">
        <v>432</v>
      </c>
    </row>
    <row r="620" spans="1:10" ht="15" customHeight="1" x14ac:dyDescent="0.25">
      <c r="A620" s="2"/>
      <c r="B620" s="2"/>
      <c r="C620" s="2" t="s">
        <v>1445</v>
      </c>
      <c r="D620" s="2" t="s">
        <v>1446</v>
      </c>
      <c r="E620" s="2">
        <v>1</v>
      </c>
      <c r="F620" s="8"/>
      <c r="G620" s="2">
        <v>577</v>
      </c>
      <c r="H620" s="8"/>
      <c r="I620" s="8"/>
      <c r="J620" s="8" t="s">
        <v>432</v>
      </c>
    </row>
    <row r="621" spans="1:10" ht="15" customHeight="1" x14ac:dyDescent="0.25">
      <c r="A621" s="2"/>
      <c r="B621" s="2"/>
      <c r="C621" s="2" t="s">
        <v>1447</v>
      </c>
      <c r="D621" s="2" t="s">
        <v>1448</v>
      </c>
      <c r="E621" s="2">
        <v>1</v>
      </c>
      <c r="F621" s="8"/>
      <c r="G621" s="2">
        <v>578</v>
      </c>
      <c r="H621" s="8"/>
      <c r="I621" s="8"/>
      <c r="J621" s="8" t="s">
        <v>432</v>
      </c>
    </row>
    <row r="622" spans="1:10" ht="15" customHeight="1" x14ac:dyDescent="0.25">
      <c r="A622" s="2"/>
      <c r="B622" s="2"/>
      <c r="C622" s="2" t="s">
        <v>1449</v>
      </c>
      <c r="D622" s="2" t="s">
        <v>1450</v>
      </c>
      <c r="E622" s="2">
        <v>1</v>
      </c>
      <c r="F622" s="8"/>
      <c r="G622" s="2">
        <v>579</v>
      </c>
      <c r="H622" s="8"/>
      <c r="I622" s="8"/>
      <c r="J622" s="8" t="s">
        <v>432</v>
      </c>
    </row>
    <row r="623" spans="1:10" ht="15" customHeight="1" x14ac:dyDescent="0.25">
      <c r="A623" s="2"/>
      <c r="B623" s="2"/>
      <c r="C623" s="2" t="s">
        <v>1451</v>
      </c>
      <c r="D623" s="2" t="s">
        <v>1452</v>
      </c>
      <c r="E623" s="2">
        <v>1</v>
      </c>
      <c r="F623" s="8"/>
      <c r="G623" s="2">
        <v>580</v>
      </c>
      <c r="H623" s="8"/>
      <c r="I623" s="8"/>
      <c r="J623" s="8" t="s">
        <v>432</v>
      </c>
    </row>
    <row r="624" spans="1:10" ht="15" customHeight="1" x14ac:dyDescent="0.25">
      <c r="A624" s="2"/>
      <c r="B624" s="2"/>
      <c r="C624" s="2" t="s">
        <v>1453</v>
      </c>
      <c r="D624" s="2" t="s">
        <v>1454</v>
      </c>
      <c r="E624" s="2">
        <v>1</v>
      </c>
      <c r="F624" s="8"/>
      <c r="G624" s="2">
        <v>581</v>
      </c>
      <c r="H624" s="8"/>
      <c r="I624" s="8"/>
      <c r="J624" s="8" t="s">
        <v>432</v>
      </c>
    </row>
    <row r="625" spans="1:10" ht="15" customHeight="1" x14ac:dyDescent="0.25">
      <c r="A625" s="2"/>
      <c r="B625" s="2"/>
      <c r="C625" s="2" t="s">
        <v>1455</v>
      </c>
      <c r="D625" s="2" t="s">
        <v>1456</v>
      </c>
      <c r="E625" s="2">
        <v>1</v>
      </c>
      <c r="F625" s="8"/>
      <c r="G625" s="2">
        <v>582</v>
      </c>
      <c r="H625" s="8"/>
      <c r="I625" s="8"/>
      <c r="J625" s="8" t="s">
        <v>432</v>
      </c>
    </row>
    <row r="626" spans="1:10" ht="15" customHeight="1" x14ac:dyDescent="0.25">
      <c r="A626" s="2"/>
      <c r="B626" s="2"/>
      <c r="C626" s="2" t="s">
        <v>1457</v>
      </c>
      <c r="D626" s="2" t="s">
        <v>1458</v>
      </c>
      <c r="E626" s="2">
        <v>1</v>
      </c>
      <c r="F626" s="8"/>
      <c r="G626" s="2">
        <v>583</v>
      </c>
      <c r="H626" s="8"/>
      <c r="I626" s="8"/>
      <c r="J626" s="8" t="s">
        <v>432</v>
      </c>
    </row>
    <row r="627" spans="1:10" ht="15" customHeight="1" x14ac:dyDescent="0.25">
      <c r="A627" s="2"/>
      <c r="B627" s="2"/>
      <c r="C627" s="2" t="s">
        <v>1459</v>
      </c>
      <c r="D627" s="2" t="s">
        <v>1460</v>
      </c>
      <c r="E627" s="2">
        <v>1</v>
      </c>
      <c r="F627" s="8"/>
      <c r="G627" s="2">
        <v>584</v>
      </c>
      <c r="H627" s="8"/>
      <c r="I627" s="8"/>
      <c r="J627" s="8" t="s">
        <v>432</v>
      </c>
    </row>
    <row r="628" spans="1:10" ht="15" customHeight="1" x14ac:dyDescent="0.25">
      <c r="A628" s="2"/>
      <c r="B628" s="2"/>
      <c r="C628" s="2" t="s">
        <v>1461</v>
      </c>
      <c r="D628" s="2" t="s">
        <v>1462</v>
      </c>
      <c r="E628" s="2">
        <v>1</v>
      </c>
      <c r="F628" s="8"/>
      <c r="G628" s="2">
        <v>585</v>
      </c>
      <c r="H628" s="8"/>
      <c r="I628" s="8"/>
      <c r="J628" s="8" t="s">
        <v>432</v>
      </c>
    </row>
    <row r="629" spans="1:10" ht="15" customHeight="1" x14ac:dyDescent="0.25">
      <c r="A629" s="2"/>
      <c r="B629" s="2"/>
      <c r="C629" s="2" t="s">
        <v>1463</v>
      </c>
      <c r="D629" s="2" t="s">
        <v>1464</v>
      </c>
      <c r="E629" s="2">
        <v>1</v>
      </c>
      <c r="F629" s="8"/>
      <c r="G629" s="2">
        <v>586</v>
      </c>
      <c r="H629" s="8"/>
      <c r="I629" s="8"/>
      <c r="J629" s="8" t="s">
        <v>432</v>
      </c>
    </row>
    <row r="630" spans="1:10" ht="15" customHeight="1" x14ac:dyDescent="0.25">
      <c r="A630" s="2"/>
      <c r="B630" s="2"/>
      <c r="C630" s="2" t="s">
        <v>1465</v>
      </c>
      <c r="D630" s="2" t="s">
        <v>1466</v>
      </c>
      <c r="E630" s="2">
        <v>1</v>
      </c>
      <c r="F630" s="8"/>
      <c r="G630" s="2">
        <v>587</v>
      </c>
      <c r="H630" s="8"/>
      <c r="I630" s="8"/>
      <c r="J630" s="8" t="s">
        <v>432</v>
      </c>
    </row>
    <row r="631" spans="1:10" ht="15" customHeight="1" x14ac:dyDescent="0.25">
      <c r="A631" s="2"/>
      <c r="B631" s="2"/>
      <c r="C631" s="2" t="s">
        <v>1467</v>
      </c>
      <c r="D631" s="2" t="s">
        <v>1468</v>
      </c>
      <c r="E631" s="2">
        <v>1</v>
      </c>
      <c r="F631" s="8"/>
      <c r="G631" s="2">
        <v>588</v>
      </c>
      <c r="H631" s="8"/>
      <c r="I631" s="8"/>
      <c r="J631" s="8" t="s">
        <v>432</v>
      </c>
    </row>
    <row r="632" spans="1:10" ht="15" customHeight="1" x14ac:dyDescent="0.25">
      <c r="A632" s="2"/>
      <c r="B632" s="2"/>
      <c r="C632" s="2" t="s">
        <v>1469</v>
      </c>
      <c r="D632" s="2" t="s">
        <v>1470</v>
      </c>
      <c r="E632" s="2">
        <v>1</v>
      </c>
      <c r="F632" s="8"/>
      <c r="G632" s="2">
        <v>589</v>
      </c>
      <c r="H632" s="8"/>
      <c r="I632" s="8"/>
      <c r="J632" s="8" t="s">
        <v>432</v>
      </c>
    </row>
    <row r="633" spans="1:10" ht="15" customHeight="1" x14ac:dyDescent="0.25">
      <c r="A633" s="2"/>
      <c r="B633" s="2"/>
      <c r="C633" s="2" t="s">
        <v>1471</v>
      </c>
      <c r="D633" s="2" t="s">
        <v>1472</v>
      </c>
      <c r="E633" s="2">
        <v>1</v>
      </c>
      <c r="F633" s="8"/>
      <c r="G633" s="2">
        <v>590</v>
      </c>
      <c r="H633" s="8"/>
      <c r="I633" s="8"/>
      <c r="J633" s="8" t="s">
        <v>432</v>
      </c>
    </row>
    <row r="634" spans="1:10" ht="15" customHeight="1" x14ac:dyDescent="0.25">
      <c r="A634" s="2"/>
      <c r="B634" s="2"/>
      <c r="C634" s="2" t="s">
        <v>1473</v>
      </c>
      <c r="D634" s="2" t="s">
        <v>1474</v>
      </c>
      <c r="E634" s="2">
        <v>1</v>
      </c>
      <c r="F634" s="8"/>
      <c r="G634" s="2">
        <v>591</v>
      </c>
      <c r="H634" s="8"/>
      <c r="I634" s="8"/>
      <c r="J634" s="8" t="s">
        <v>432</v>
      </c>
    </row>
    <row r="635" spans="1:10" ht="15" customHeight="1" x14ac:dyDescent="0.25">
      <c r="A635" s="2"/>
      <c r="B635" s="2"/>
      <c r="C635" s="2" t="s">
        <v>1475</v>
      </c>
      <c r="D635" s="2" t="s">
        <v>1476</v>
      </c>
      <c r="E635" s="2">
        <v>1</v>
      </c>
      <c r="F635" s="8"/>
      <c r="G635" s="2">
        <v>592</v>
      </c>
      <c r="H635" s="8"/>
      <c r="I635" s="8"/>
      <c r="J635" s="8" t="s">
        <v>432</v>
      </c>
    </row>
    <row r="636" spans="1:10" ht="15" customHeight="1" x14ac:dyDescent="0.25">
      <c r="A636" s="2"/>
      <c r="B636" s="2"/>
      <c r="C636" s="2" t="s">
        <v>1477</v>
      </c>
      <c r="D636" s="2" t="s">
        <v>1478</v>
      </c>
      <c r="E636" s="2">
        <v>1</v>
      </c>
      <c r="F636" s="8"/>
      <c r="G636" s="2">
        <v>593</v>
      </c>
      <c r="H636" s="8"/>
      <c r="I636" s="8"/>
      <c r="J636" s="8" t="s">
        <v>432</v>
      </c>
    </row>
    <row r="637" spans="1:10" ht="15" customHeight="1" x14ac:dyDescent="0.25">
      <c r="A637" s="2"/>
      <c r="B637" s="2"/>
      <c r="C637" s="2" t="s">
        <v>1479</v>
      </c>
      <c r="D637" s="2" t="s">
        <v>1480</v>
      </c>
      <c r="E637" s="2">
        <v>1</v>
      </c>
      <c r="F637" s="8"/>
      <c r="G637" s="2">
        <v>594</v>
      </c>
      <c r="H637" s="8"/>
      <c r="I637" s="8"/>
      <c r="J637" s="8" t="s">
        <v>432</v>
      </c>
    </row>
    <row r="638" spans="1:10" ht="15" customHeight="1" x14ac:dyDescent="0.25">
      <c r="A638" s="2"/>
      <c r="B638" s="2"/>
      <c r="C638" s="2" t="s">
        <v>1481</v>
      </c>
      <c r="D638" s="2" t="s">
        <v>1482</v>
      </c>
      <c r="E638" s="2">
        <v>1</v>
      </c>
      <c r="F638" s="8"/>
      <c r="G638" s="2">
        <v>595</v>
      </c>
      <c r="H638" s="8"/>
      <c r="I638" s="8"/>
      <c r="J638" s="8" t="s">
        <v>432</v>
      </c>
    </row>
    <row r="639" spans="1:10" ht="15" customHeight="1" x14ac:dyDescent="0.25">
      <c r="A639" s="2"/>
      <c r="B639" s="2"/>
      <c r="C639" s="2" t="s">
        <v>1483</v>
      </c>
      <c r="D639" s="2" t="s">
        <v>1484</v>
      </c>
      <c r="E639" s="2">
        <v>1</v>
      </c>
      <c r="F639" s="8"/>
      <c r="G639" s="2">
        <v>596</v>
      </c>
      <c r="H639" s="8"/>
      <c r="I639" s="8"/>
      <c r="J639" s="8" t="s">
        <v>432</v>
      </c>
    </row>
    <row r="640" spans="1:10" ht="15" customHeight="1" x14ac:dyDescent="0.25">
      <c r="A640" s="2"/>
      <c r="B640" s="2"/>
      <c r="C640" s="2" t="s">
        <v>1485</v>
      </c>
      <c r="D640" s="2" t="s">
        <v>1486</v>
      </c>
      <c r="E640" s="2">
        <v>1</v>
      </c>
      <c r="F640" s="8"/>
      <c r="G640" s="2">
        <v>597</v>
      </c>
      <c r="H640" s="8"/>
      <c r="I640" s="8"/>
      <c r="J640" s="8" t="s">
        <v>432</v>
      </c>
    </row>
    <row r="641" spans="1:10" ht="15" customHeight="1" x14ac:dyDescent="0.25">
      <c r="A641" s="2"/>
      <c r="B641" s="2"/>
      <c r="C641" s="2" t="s">
        <v>1487</v>
      </c>
      <c r="D641" s="2" t="s">
        <v>1488</v>
      </c>
      <c r="E641" s="2">
        <v>1</v>
      </c>
      <c r="F641" s="8"/>
      <c r="G641" s="2">
        <v>598</v>
      </c>
      <c r="H641" s="8"/>
      <c r="I641" s="8"/>
      <c r="J641" s="8" t="s">
        <v>432</v>
      </c>
    </row>
    <row r="642" spans="1:10" ht="15" customHeight="1" x14ac:dyDescent="0.25">
      <c r="A642" s="2"/>
      <c r="B642" s="2"/>
      <c r="C642" s="2" t="s">
        <v>1489</v>
      </c>
      <c r="D642" s="2" t="s">
        <v>1490</v>
      </c>
      <c r="E642" s="2">
        <v>1</v>
      </c>
      <c r="F642" s="8"/>
      <c r="G642" s="2">
        <v>599</v>
      </c>
      <c r="H642" s="8"/>
      <c r="I642" s="8"/>
      <c r="J642" s="8" t="s">
        <v>432</v>
      </c>
    </row>
    <row r="643" spans="1:10" ht="15" customHeight="1" x14ac:dyDescent="0.25">
      <c r="A643" s="2"/>
      <c r="B643" s="2"/>
      <c r="C643" s="2" t="s">
        <v>1491</v>
      </c>
      <c r="D643" s="2" t="s">
        <v>1492</v>
      </c>
      <c r="E643" s="2">
        <v>1</v>
      </c>
      <c r="F643" s="8"/>
      <c r="G643" s="2">
        <v>600</v>
      </c>
      <c r="H643" s="8"/>
      <c r="I643" s="8"/>
      <c r="J643" s="8" t="s">
        <v>432</v>
      </c>
    </row>
    <row r="644" spans="1:10" ht="15" customHeight="1" x14ac:dyDescent="0.25">
      <c r="A644" s="2"/>
      <c r="B644" s="2"/>
      <c r="C644" s="2" t="s">
        <v>1493</v>
      </c>
      <c r="D644" s="2" t="s">
        <v>1494</v>
      </c>
      <c r="E644" s="2">
        <v>1</v>
      </c>
      <c r="F644" s="8"/>
      <c r="G644" s="2">
        <v>601</v>
      </c>
      <c r="H644" s="8"/>
      <c r="I644" s="8"/>
      <c r="J644" s="8" t="s">
        <v>432</v>
      </c>
    </row>
    <row r="645" spans="1:10" ht="15" customHeight="1" x14ac:dyDescent="0.25">
      <c r="A645" s="2"/>
      <c r="B645" s="2"/>
      <c r="C645" s="2" t="s">
        <v>1495</v>
      </c>
      <c r="D645" s="2" t="s">
        <v>1496</v>
      </c>
      <c r="E645" s="2">
        <v>1</v>
      </c>
      <c r="F645" s="8"/>
      <c r="G645" s="2">
        <v>602</v>
      </c>
      <c r="H645" s="8"/>
      <c r="I645" s="8"/>
      <c r="J645" s="8" t="s">
        <v>432</v>
      </c>
    </row>
    <row r="646" spans="1:10" ht="15" customHeight="1" x14ac:dyDescent="0.25">
      <c r="A646" s="2"/>
      <c r="B646" s="2"/>
      <c r="C646" s="2" t="s">
        <v>1497</v>
      </c>
      <c r="D646" s="2" t="s">
        <v>1498</v>
      </c>
      <c r="E646" s="2">
        <v>1</v>
      </c>
      <c r="F646" s="8"/>
      <c r="G646" s="2">
        <v>603</v>
      </c>
      <c r="H646" s="8"/>
      <c r="I646" s="8"/>
      <c r="J646" s="8" t="s">
        <v>432</v>
      </c>
    </row>
    <row r="647" spans="1:10" ht="15" customHeight="1" x14ac:dyDescent="0.25">
      <c r="A647" s="2"/>
      <c r="B647" s="2"/>
      <c r="C647" s="2" t="s">
        <v>1499</v>
      </c>
      <c r="D647" s="2" t="s">
        <v>1500</v>
      </c>
      <c r="E647" s="2">
        <v>1</v>
      </c>
      <c r="F647" s="8"/>
      <c r="G647" s="2">
        <v>604</v>
      </c>
      <c r="H647" s="8"/>
      <c r="I647" s="8"/>
      <c r="J647" s="8" t="s">
        <v>432</v>
      </c>
    </row>
    <row r="648" spans="1:10" ht="15" customHeight="1" x14ac:dyDescent="0.25">
      <c r="A648" s="2"/>
      <c r="B648" s="2"/>
      <c r="C648" s="2" t="s">
        <v>1501</v>
      </c>
      <c r="D648" s="2" t="s">
        <v>1502</v>
      </c>
      <c r="E648" s="2">
        <v>1</v>
      </c>
      <c r="F648" s="8"/>
      <c r="G648" s="2">
        <v>605</v>
      </c>
      <c r="H648" s="8"/>
      <c r="I648" s="8"/>
      <c r="J648" s="8" t="s">
        <v>432</v>
      </c>
    </row>
    <row r="649" spans="1:10" ht="15" customHeight="1" x14ac:dyDescent="0.25">
      <c r="A649" s="2"/>
      <c r="B649" s="2"/>
      <c r="C649" s="2" t="s">
        <v>1503</v>
      </c>
      <c r="D649" s="2" t="s">
        <v>1504</v>
      </c>
      <c r="E649" s="2">
        <v>1</v>
      </c>
      <c r="F649" s="8"/>
      <c r="G649" s="2">
        <v>606</v>
      </c>
      <c r="H649" s="8"/>
      <c r="I649" s="8"/>
      <c r="J649" s="8" t="s">
        <v>432</v>
      </c>
    </row>
    <row r="650" spans="1:10" ht="15" customHeight="1" x14ac:dyDescent="0.25">
      <c r="A650" s="2"/>
      <c r="B650" s="2"/>
      <c r="C650" s="2" t="s">
        <v>1505</v>
      </c>
      <c r="D650" s="2" t="s">
        <v>1506</v>
      </c>
      <c r="E650" s="2">
        <v>1</v>
      </c>
      <c r="F650" s="8"/>
      <c r="G650" s="2">
        <v>607</v>
      </c>
      <c r="H650" s="8"/>
      <c r="I650" s="8"/>
      <c r="J650" s="8" t="s">
        <v>432</v>
      </c>
    </row>
    <row r="651" spans="1:10" ht="15" customHeight="1" x14ac:dyDescent="0.25">
      <c r="A651" s="2"/>
      <c r="B651" s="2"/>
      <c r="C651" s="2" t="s">
        <v>1507</v>
      </c>
      <c r="D651" s="2" t="s">
        <v>1508</v>
      </c>
      <c r="E651" s="2">
        <v>1</v>
      </c>
      <c r="F651" s="8"/>
      <c r="G651" s="2">
        <v>608</v>
      </c>
      <c r="H651" s="8"/>
      <c r="I651" s="8"/>
      <c r="J651" s="8" t="s">
        <v>432</v>
      </c>
    </row>
    <row r="652" spans="1:10" ht="15" customHeight="1" x14ac:dyDescent="0.25">
      <c r="A652" s="2"/>
      <c r="B652" s="2"/>
      <c r="C652" s="2" t="s">
        <v>1509</v>
      </c>
      <c r="D652" s="2" t="s">
        <v>1510</v>
      </c>
      <c r="E652" s="2">
        <v>1</v>
      </c>
      <c r="F652" s="8"/>
      <c r="G652" s="2">
        <v>609</v>
      </c>
      <c r="H652" s="8"/>
      <c r="I652" s="8"/>
      <c r="J652" s="8" t="s">
        <v>432</v>
      </c>
    </row>
    <row r="653" spans="1:10" ht="15" customHeight="1" x14ac:dyDescent="0.25">
      <c r="A653" s="2"/>
      <c r="B653" s="2"/>
      <c r="C653" s="2" t="s">
        <v>1511</v>
      </c>
      <c r="D653" s="2" t="s">
        <v>1512</v>
      </c>
      <c r="E653" s="2">
        <v>1</v>
      </c>
      <c r="F653" s="8"/>
      <c r="G653" s="2">
        <v>610</v>
      </c>
      <c r="H653" s="8"/>
      <c r="I653" s="8"/>
      <c r="J653" s="8" t="s">
        <v>432</v>
      </c>
    </row>
    <row r="654" spans="1:10" ht="15" customHeight="1" x14ac:dyDescent="0.25">
      <c r="A654" s="2"/>
      <c r="B654" s="2"/>
      <c r="C654" s="2" t="s">
        <v>1513</v>
      </c>
      <c r="D654" s="2" t="s">
        <v>1514</v>
      </c>
      <c r="E654" s="2">
        <v>1</v>
      </c>
      <c r="F654" s="8"/>
      <c r="G654" s="2">
        <v>611</v>
      </c>
      <c r="H654" s="8"/>
      <c r="I654" s="8"/>
      <c r="J654" s="8" t="s">
        <v>432</v>
      </c>
    </row>
    <row r="655" spans="1:10" ht="15" customHeight="1" x14ac:dyDescent="0.25">
      <c r="A655" s="2"/>
      <c r="B655" s="2"/>
      <c r="C655" s="2" t="s">
        <v>1515</v>
      </c>
      <c r="D655" s="2" t="s">
        <v>1516</v>
      </c>
      <c r="E655" s="2">
        <v>1</v>
      </c>
      <c r="F655" s="8"/>
      <c r="G655" s="2">
        <v>612</v>
      </c>
      <c r="H655" s="8"/>
      <c r="I655" s="8"/>
      <c r="J655" s="8" t="s">
        <v>432</v>
      </c>
    </row>
    <row r="656" spans="1:10" ht="15" customHeight="1" x14ac:dyDescent="0.25">
      <c r="A656" s="2"/>
      <c r="B656" s="2"/>
      <c r="C656" s="2" t="s">
        <v>1517</v>
      </c>
      <c r="D656" s="2" t="s">
        <v>1518</v>
      </c>
      <c r="E656" s="2">
        <v>1</v>
      </c>
      <c r="F656" s="8"/>
      <c r="G656" s="2">
        <v>613</v>
      </c>
      <c r="H656" s="8"/>
      <c r="I656" s="8"/>
      <c r="J656" s="8" t="s">
        <v>432</v>
      </c>
    </row>
    <row r="657" spans="1:10" ht="15" customHeight="1" x14ac:dyDescent="0.25">
      <c r="A657" s="2"/>
      <c r="B657" s="2"/>
      <c r="C657" s="2" t="s">
        <v>1519</v>
      </c>
      <c r="D657" s="2" t="s">
        <v>1520</v>
      </c>
      <c r="E657" s="2">
        <v>1</v>
      </c>
      <c r="F657" s="8"/>
      <c r="G657" s="2">
        <v>614</v>
      </c>
      <c r="H657" s="8"/>
      <c r="I657" s="8"/>
      <c r="J657" s="8" t="s">
        <v>432</v>
      </c>
    </row>
    <row r="658" spans="1:10" ht="15" customHeight="1" x14ac:dyDescent="0.25">
      <c r="A658" s="2"/>
      <c r="B658" s="2"/>
      <c r="C658" s="2" t="s">
        <v>1521</v>
      </c>
      <c r="D658" s="2" t="s">
        <v>1522</v>
      </c>
      <c r="E658" s="2">
        <v>1</v>
      </c>
      <c r="F658" s="8"/>
      <c r="G658" s="2">
        <v>615</v>
      </c>
      <c r="H658" s="8"/>
      <c r="I658" s="8"/>
      <c r="J658" s="8" t="s">
        <v>432</v>
      </c>
    </row>
    <row r="659" spans="1:10" ht="15" customHeight="1" x14ac:dyDescent="0.25">
      <c r="A659" s="2"/>
      <c r="B659" s="2"/>
      <c r="C659" s="2" t="s">
        <v>1523</v>
      </c>
      <c r="D659" s="2" t="s">
        <v>1524</v>
      </c>
      <c r="E659" s="2">
        <v>1</v>
      </c>
      <c r="F659" s="8"/>
      <c r="G659" s="2">
        <v>616</v>
      </c>
      <c r="H659" s="8"/>
      <c r="I659" s="8"/>
      <c r="J659" s="8" t="s">
        <v>432</v>
      </c>
    </row>
    <row r="660" spans="1:10" ht="15" customHeight="1" x14ac:dyDescent="0.25">
      <c r="A660" s="2"/>
      <c r="B660" s="2"/>
      <c r="C660" s="2" t="s">
        <v>1525</v>
      </c>
      <c r="D660" s="2" t="s">
        <v>1526</v>
      </c>
      <c r="E660" s="2">
        <v>1</v>
      </c>
      <c r="F660" s="8"/>
      <c r="G660" s="2">
        <v>617</v>
      </c>
      <c r="H660" s="8"/>
      <c r="I660" s="8"/>
      <c r="J660" s="8" t="s">
        <v>432</v>
      </c>
    </row>
    <row r="661" spans="1:10" ht="15" customHeight="1" x14ac:dyDescent="0.25">
      <c r="A661" s="2"/>
      <c r="B661" s="2"/>
      <c r="C661" s="2" t="s">
        <v>1527</v>
      </c>
      <c r="D661" s="2" t="s">
        <v>1528</v>
      </c>
      <c r="E661" s="2">
        <v>1</v>
      </c>
      <c r="F661" s="8"/>
      <c r="G661" s="2">
        <v>618</v>
      </c>
      <c r="H661" s="8"/>
      <c r="I661" s="8"/>
      <c r="J661" s="8" t="s">
        <v>432</v>
      </c>
    </row>
    <row r="662" spans="1:10" ht="15" customHeight="1" x14ac:dyDescent="0.25">
      <c r="A662" s="2"/>
      <c r="B662" s="2"/>
      <c r="C662" s="2" t="s">
        <v>1529</v>
      </c>
      <c r="D662" s="2" t="s">
        <v>1530</v>
      </c>
      <c r="E662" s="2">
        <v>1</v>
      </c>
      <c r="F662" s="8"/>
      <c r="G662" s="2">
        <v>619</v>
      </c>
      <c r="H662" s="8"/>
      <c r="I662" s="8"/>
      <c r="J662" s="8" t="s">
        <v>432</v>
      </c>
    </row>
    <row r="663" spans="1:10" ht="15" customHeight="1" x14ac:dyDescent="0.25">
      <c r="A663" s="2"/>
      <c r="B663" s="2"/>
      <c r="C663" s="2" t="s">
        <v>1531</v>
      </c>
      <c r="D663" s="2" t="s">
        <v>1532</v>
      </c>
      <c r="E663" s="2">
        <v>1</v>
      </c>
      <c r="F663" s="8"/>
      <c r="G663" s="2">
        <v>620</v>
      </c>
      <c r="H663" s="8"/>
      <c r="I663" s="8"/>
      <c r="J663" s="8" t="s">
        <v>432</v>
      </c>
    </row>
    <row r="664" spans="1:10" ht="15" customHeight="1" x14ac:dyDescent="0.25">
      <c r="A664" s="2"/>
      <c r="B664" s="2"/>
      <c r="C664" s="2" t="s">
        <v>1533</v>
      </c>
      <c r="D664" s="2" t="s">
        <v>1534</v>
      </c>
      <c r="E664" s="2">
        <v>1</v>
      </c>
      <c r="F664" s="8"/>
      <c r="G664" s="2">
        <v>621</v>
      </c>
      <c r="H664" s="8"/>
      <c r="I664" s="8"/>
      <c r="J664" s="8" t="s">
        <v>432</v>
      </c>
    </row>
    <row r="665" spans="1:10" ht="15" customHeight="1" x14ac:dyDescent="0.25">
      <c r="A665" s="2"/>
      <c r="B665" s="2"/>
      <c r="C665" s="2" t="s">
        <v>1535</v>
      </c>
      <c r="D665" s="2" t="s">
        <v>1536</v>
      </c>
      <c r="E665" s="2">
        <v>1</v>
      </c>
      <c r="F665" s="8"/>
      <c r="G665" s="2">
        <v>622</v>
      </c>
      <c r="H665" s="8"/>
      <c r="I665" s="8"/>
      <c r="J665" s="8" t="s">
        <v>432</v>
      </c>
    </row>
    <row r="666" spans="1:10" ht="15" customHeight="1" x14ac:dyDescent="0.25">
      <c r="A666" s="2"/>
      <c r="B666" s="2"/>
      <c r="C666" s="2" t="s">
        <v>1537</v>
      </c>
      <c r="D666" s="2" t="s">
        <v>1538</v>
      </c>
      <c r="E666" s="2">
        <v>1</v>
      </c>
      <c r="F666" s="8"/>
      <c r="G666" s="2">
        <v>623</v>
      </c>
      <c r="H666" s="8"/>
      <c r="I666" s="8"/>
      <c r="J666" s="8" t="s">
        <v>432</v>
      </c>
    </row>
    <row r="667" spans="1:10" ht="15" customHeight="1" x14ac:dyDescent="0.25">
      <c r="A667" s="2"/>
      <c r="B667" s="2"/>
      <c r="C667" s="2" t="s">
        <v>1539</v>
      </c>
      <c r="D667" s="2" t="s">
        <v>1540</v>
      </c>
      <c r="E667" s="2">
        <v>1</v>
      </c>
      <c r="F667" s="8"/>
      <c r="G667" s="2">
        <v>624</v>
      </c>
      <c r="H667" s="8"/>
      <c r="I667" s="8"/>
      <c r="J667" s="8" t="s">
        <v>432</v>
      </c>
    </row>
    <row r="668" spans="1:10" ht="15" customHeight="1" x14ac:dyDescent="0.25">
      <c r="A668" s="2"/>
      <c r="B668" s="2"/>
      <c r="C668" s="2" t="s">
        <v>1541</v>
      </c>
      <c r="D668" s="2" t="s">
        <v>1542</v>
      </c>
      <c r="E668" s="2">
        <v>1</v>
      </c>
      <c r="F668" s="8"/>
      <c r="G668" s="2">
        <v>625</v>
      </c>
      <c r="H668" s="8"/>
      <c r="I668" s="8"/>
      <c r="J668" s="8" t="s">
        <v>432</v>
      </c>
    </row>
    <row r="669" spans="1:10" ht="15" customHeight="1" x14ac:dyDescent="0.25">
      <c r="A669" s="2"/>
      <c r="B669" s="2"/>
      <c r="C669" s="2" t="s">
        <v>1543</v>
      </c>
      <c r="D669" s="2" t="s">
        <v>1544</v>
      </c>
      <c r="E669" s="2">
        <v>1</v>
      </c>
      <c r="F669" s="8"/>
      <c r="G669" s="2">
        <v>626</v>
      </c>
      <c r="H669" s="8"/>
      <c r="I669" s="8"/>
      <c r="J669" s="8" t="s">
        <v>432</v>
      </c>
    </row>
    <row r="670" spans="1:10" ht="15" customHeight="1" x14ac:dyDescent="0.25">
      <c r="A670" s="2"/>
      <c r="B670" s="2"/>
      <c r="C670" s="2" t="s">
        <v>1545</v>
      </c>
      <c r="D670" s="2" t="s">
        <v>1546</v>
      </c>
      <c r="E670" s="2">
        <v>1</v>
      </c>
      <c r="F670" s="8"/>
      <c r="G670" s="2">
        <v>627</v>
      </c>
      <c r="H670" s="8"/>
      <c r="I670" s="8"/>
      <c r="J670" s="8" t="s">
        <v>432</v>
      </c>
    </row>
    <row r="671" spans="1:10" ht="15" customHeight="1" x14ac:dyDescent="0.25">
      <c r="A671" s="2"/>
      <c r="B671" s="2"/>
      <c r="C671" s="2" t="s">
        <v>1547</v>
      </c>
      <c r="D671" s="2" t="s">
        <v>1548</v>
      </c>
      <c r="E671" s="2">
        <v>1</v>
      </c>
      <c r="F671" s="8"/>
      <c r="G671" s="2">
        <v>628</v>
      </c>
      <c r="H671" s="8"/>
      <c r="I671" s="8"/>
      <c r="J671" s="8" t="s">
        <v>432</v>
      </c>
    </row>
    <row r="672" spans="1:10" ht="15" customHeight="1" x14ac:dyDescent="0.25">
      <c r="A672" s="2"/>
      <c r="B672" s="2"/>
      <c r="C672" s="2" t="s">
        <v>1549</v>
      </c>
      <c r="D672" s="2" t="s">
        <v>1550</v>
      </c>
      <c r="E672" s="2">
        <v>1</v>
      </c>
      <c r="F672" s="8"/>
      <c r="G672" s="2">
        <v>629</v>
      </c>
      <c r="H672" s="8"/>
      <c r="I672" s="8"/>
      <c r="J672" s="8" t="s">
        <v>432</v>
      </c>
    </row>
    <row r="673" spans="1:10" ht="15" customHeight="1" x14ac:dyDescent="0.25">
      <c r="A673" s="2"/>
      <c r="B673" s="2"/>
      <c r="C673" s="2" t="s">
        <v>1551</v>
      </c>
      <c r="D673" s="2" t="s">
        <v>1552</v>
      </c>
      <c r="E673" s="2">
        <v>1</v>
      </c>
      <c r="F673" s="8"/>
      <c r="G673" s="2">
        <v>630</v>
      </c>
      <c r="H673" s="8"/>
      <c r="I673" s="8"/>
      <c r="J673" s="8" t="s">
        <v>432</v>
      </c>
    </row>
    <row r="674" spans="1:10" ht="15" customHeight="1" x14ac:dyDescent="0.25">
      <c r="A674" s="2"/>
      <c r="B674" s="2"/>
      <c r="C674" s="2" t="s">
        <v>1553</v>
      </c>
      <c r="D674" s="2" t="s">
        <v>1554</v>
      </c>
      <c r="E674" s="2">
        <v>1</v>
      </c>
      <c r="F674" s="8"/>
      <c r="G674" s="2">
        <v>631</v>
      </c>
      <c r="H674" s="8"/>
      <c r="I674" s="8"/>
      <c r="J674" s="8" t="s">
        <v>432</v>
      </c>
    </row>
    <row r="675" spans="1:10" ht="15" customHeight="1" x14ac:dyDescent="0.25">
      <c r="A675" s="2"/>
      <c r="B675" s="2"/>
      <c r="C675" s="2" t="s">
        <v>1555</v>
      </c>
      <c r="D675" s="2" t="s">
        <v>1556</v>
      </c>
      <c r="E675" s="2">
        <v>1</v>
      </c>
      <c r="F675" s="8"/>
      <c r="G675" s="2">
        <v>632</v>
      </c>
      <c r="H675" s="8"/>
      <c r="I675" s="8"/>
      <c r="J675" s="8" t="s">
        <v>432</v>
      </c>
    </row>
    <row r="676" spans="1:10" ht="15" customHeight="1" x14ac:dyDescent="0.25">
      <c r="A676" s="2"/>
      <c r="B676" s="2"/>
      <c r="C676" s="2" t="s">
        <v>1557</v>
      </c>
      <c r="D676" s="2" t="s">
        <v>1558</v>
      </c>
      <c r="E676" s="2">
        <v>1</v>
      </c>
      <c r="F676" s="8"/>
      <c r="G676" s="2">
        <v>633</v>
      </c>
      <c r="H676" s="8"/>
      <c r="I676" s="8"/>
      <c r="J676" s="8" t="s">
        <v>432</v>
      </c>
    </row>
    <row r="677" spans="1:10" ht="15" customHeight="1" x14ac:dyDescent="0.25">
      <c r="A677" s="2"/>
      <c r="B677" s="2"/>
      <c r="C677" s="2" t="s">
        <v>1559</v>
      </c>
      <c r="D677" s="2" t="s">
        <v>1560</v>
      </c>
      <c r="E677" s="2">
        <v>1</v>
      </c>
      <c r="F677" s="8"/>
      <c r="G677" s="2">
        <v>634</v>
      </c>
      <c r="H677" s="8"/>
      <c r="I677" s="8"/>
      <c r="J677" s="8" t="s">
        <v>432</v>
      </c>
    </row>
    <row r="678" spans="1:10" ht="15" customHeight="1" x14ac:dyDescent="0.25">
      <c r="A678" s="2"/>
      <c r="B678" s="2"/>
      <c r="C678" s="2" t="s">
        <v>1561</v>
      </c>
      <c r="D678" s="2" t="s">
        <v>1562</v>
      </c>
      <c r="E678" s="2">
        <v>1</v>
      </c>
      <c r="F678" s="8"/>
      <c r="G678" s="2">
        <v>635</v>
      </c>
      <c r="H678" s="8"/>
      <c r="I678" s="8"/>
      <c r="J678" s="8" t="s">
        <v>432</v>
      </c>
    </row>
    <row r="679" spans="1:10" ht="15" customHeight="1" x14ac:dyDescent="0.25">
      <c r="A679" s="2"/>
      <c r="B679" s="2"/>
      <c r="C679" s="2" t="s">
        <v>1563</v>
      </c>
      <c r="D679" s="2" t="s">
        <v>1564</v>
      </c>
      <c r="E679" s="2">
        <v>1</v>
      </c>
      <c r="F679" s="8"/>
      <c r="G679" s="2">
        <v>636</v>
      </c>
      <c r="H679" s="8"/>
      <c r="I679" s="8"/>
      <c r="J679" s="8" t="s">
        <v>432</v>
      </c>
    </row>
    <row r="680" spans="1:10" ht="15" customHeight="1" x14ac:dyDescent="0.25">
      <c r="A680" s="2"/>
      <c r="B680" s="2"/>
      <c r="C680" s="2" t="s">
        <v>1565</v>
      </c>
      <c r="D680" s="2" t="s">
        <v>1566</v>
      </c>
      <c r="E680" s="2">
        <v>1</v>
      </c>
      <c r="F680" s="8"/>
      <c r="G680" s="2">
        <v>637</v>
      </c>
      <c r="H680" s="8"/>
      <c r="I680" s="8"/>
      <c r="J680" s="8" t="s">
        <v>432</v>
      </c>
    </row>
    <row r="681" spans="1:10" ht="15" customHeight="1" x14ac:dyDescent="0.25">
      <c r="A681" s="2"/>
      <c r="B681" s="2"/>
      <c r="C681" s="2" t="s">
        <v>1567</v>
      </c>
      <c r="D681" s="2" t="s">
        <v>1568</v>
      </c>
      <c r="E681" s="2">
        <v>1</v>
      </c>
      <c r="F681" s="8"/>
      <c r="G681" s="2">
        <v>638</v>
      </c>
      <c r="H681" s="8"/>
      <c r="I681" s="8"/>
      <c r="J681" s="8" t="s">
        <v>432</v>
      </c>
    </row>
    <row r="682" spans="1:10" ht="15" customHeight="1" x14ac:dyDescent="0.25">
      <c r="A682" s="2"/>
      <c r="B682" s="2"/>
      <c r="C682" s="2" t="s">
        <v>1569</v>
      </c>
      <c r="D682" s="2" t="s">
        <v>1570</v>
      </c>
      <c r="E682" s="2">
        <v>1</v>
      </c>
      <c r="F682" s="8"/>
      <c r="G682" s="2">
        <v>639</v>
      </c>
      <c r="H682" s="8"/>
      <c r="I682" s="8"/>
      <c r="J682" s="8" t="s">
        <v>432</v>
      </c>
    </row>
    <row r="683" spans="1:10" ht="15" customHeight="1" x14ac:dyDescent="0.25">
      <c r="A683" s="2"/>
      <c r="B683" s="2"/>
      <c r="C683" s="2" t="s">
        <v>1571</v>
      </c>
      <c r="D683" s="2" t="s">
        <v>1572</v>
      </c>
      <c r="E683" s="2">
        <v>1</v>
      </c>
      <c r="F683" s="8"/>
      <c r="G683" s="2">
        <v>640</v>
      </c>
      <c r="H683" s="8"/>
      <c r="I683" s="8"/>
      <c r="J683" s="8" t="s">
        <v>432</v>
      </c>
    </row>
    <row r="684" spans="1:10" ht="15" customHeight="1" x14ac:dyDescent="0.25">
      <c r="A684" s="2"/>
      <c r="B684" s="2"/>
      <c r="C684" s="2" t="s">
        <v>1573</v>
      </c>
      <c r="D684" s="2" t="s">
        <v>1574</v>
      </c>
      <c r="E684" s="2">
        <v>1</v>
      </c>
      <c r="F684" s="8"/>
      <c r="G684" s="2">
        <v>641</v>
      </c>
      <c r="H684" s="8"/>
      <c r="I684" s="8"/>
      <c r="J684" s="8" t="s">
        <v>432</v>
      </c>
    </row>
    <row r="685" spans="1:10" ht="15" customHeight="1" x14ac:dyDescent="0.25">
      <c r="A685" s="2"/>
      <c r="B685" s="2"/>
      <c r="C685" s="2" t="s">
        <v>1575</v>
      </c>
      <c r="D685" s="2" t="s">
        <v>1576</v>
      </c>
      <c r="E685" s="2">
        <v>1</v>
      </c>
      <c r="F685" s="8"/>
      <c r="G685" s="2">
        <v>642</v>
      </c>
      <c r="H685" s="8"/>
      <c r="I685" s="8"/>
      <c r="J685" s="8" t="s">
        <v>432</v>
      </c>
    </row>
    <row r="686" spans="1:10" ht="15" customHeight="1" x14ac:dyDescent="0.25">
      <c r="A686" s="2"/>
      <c r="B686" s="2"/>
      <c r="C686" s="2" t="s">
        <v>1577</v>
      </c>
      <c r="D686" s="2" t="s">
        <v>1578</v>
      </c>
      <c r="E686" s="2">
        <v>1</v>
      </c>
      <c r="F686" s="8"/>
      <c r="G686" s="2">
        <v>643</v>
      </c>
      <c r="H686" s="8"/>
      <c r="I686" s="8"/>
      <c r="J686" s="8" t="s">
        <v>432</v>
      </c>
    </row>
    <row r="687" spans="1:10" ht="15" customHeight="1" x14ac:dyDescent="0.25">
      <c r="A687" s="2"/>
      <c r="B687" s="2"/>
      <c r="C687" s="2" t="s">
        <v>1579</v>
      </c>
      <c r="D687" s="2" t="s">
        <v>1580</v>
      </c>
      <c r="E687" s="2">
        <v>1</v>
      </c>
      <c r="F687" s="8"/>
      <c r="G687" s="2">
        <v>644</v>
      </c>
      <c r="H687" s="8"/>
      <c r="I687" s="8"/>
      <c r="J687" s="8" t="s">
        <v>432</v>
      </c>
    </row>
    <row r="688" spans="1:10" ht="15" customHeight="1" x14ac:dyDescent="0.25">
      <c r="A688" s="2"/>
      <c r="B688" s="2"/>
      <c r="C688" s="2" t="s">
        <v>1581</v>
      </c>
      <c r="D688" s="2" t="s">
        <v>1582</v>
      </c>
      <c r="E688" s="2">
        <v>1</v>
      </c>
      <c r="F688" s="8"/>
      <c r="G688" s="2">
        <v>645</v>
      </c>
      <c r="H688" s="8"/>
      <c r="I688" s="8"/>
      <c r="J688" s="8" t="s">
        <v>432</v>
      </c>
    </row>
    <row r="689" spans="1:10" ht="15" customHeight="1" x14ac:dyDescent="0.25">
      <c r="A689" s="2"/>
      <c r="B689" s="2"/>
      <c r="C689" s="2" t="s">
        <v>1583</v>
      </c>
      <c r="D689" s="2" t="s">
        <v>1584</v>
      </c>
      <c r="E689" s="2">
        <v>1</v>
      </c>
      <c r="F689" s="8"/>
      <c r="G689" s="2">
        <v>646</v>
      </c>
      <c r="H689" s="8"/>
      <c r="I689" s="8"/>
      <c r="J689" s="8" t="s">
        <v>432</v>
      </c>
    </row>
    <row r="690" spans="1:10" ht="15" customHeight="1" x14ac:dyDescent="0.25">
      <c r="A690" s="2"/>
      <c r="B690" s="2"/>
      <c r="C690" s="2" t="s">
        <v>1585</v>
      </c>
      <c r="D690" s="2" t="s">
        <v>1586</v>
      </c>
      <c r="E690" s="2">
        <v>1</v>
      </c>
      <c r="F690" s="8"/>
      <c r="G690" s="2">
        <v>647</v>
      </c>
      <c r="H690" s="8"/>
      <c r="I690" s="8"/>
      <c r="J690" s="8" t="s">
        <v>432</v>
      </c>
    </row>
    <row r="691" spans="1:10" ht="15" customHeight="1" x14ac:dyDescent="0.25">
      <c r="A691" s="2"/>
      <c r="B691" s="2"/>
      <c r="C691" s="2" t="s">
        <v>1587</v>
      </c>
      <c r="D691" s="2" t="s">
        <v>1588</v>
      </c>
      <c r="E691" s="2">
        <v>1</v>
      </c>
      <c r="F691" s="8"/>
      <c r="G691" s="2">
        <v>648</v>
      </c>
      <c r="H691" s="8"/>
      <c r="I691" s="8"/>
      <c r="J691" s="8" t="s">
        <v>432</v>
      </c>
    </row>
    <row r="692" spans="1:10" ht="15" customHeight="1" x14ac:dyDescent="0.25">
      <c r="A692" s="2"/>
      <c r="B692" s="2"/>
      <c r="C692" s="2" t="s">
        <v>1589</v>
      </c>
      <c r="D692" s="2" t="s">
        <v>1590</v>
      </c>
      <c r="E692" s="2">
        <v>1</v>
      </c>
      <c r="F692" s="8"/>
      <c r="G692" s="2">
        <v>649</v>
      </c>
      <c r="H692" s="8"/>
      <c r="I692" s="8"/>
      <c r="J692" s="8" t="s">
        <v>432</v>
      </c>
    </row>
    <row r="693" spans="1:10" ht="15" customHeight="1" x14ac:dyDescent="0.25">
      <c r="A693" s="2"/>
      <c r="B693" s="2"/>
      <c r="C693" s="2" t="s">
        <v>1591</v>
      </c>
      <c r="D693" s="2" t="s">
        <v>1592</v>
      </c>
      <c r="E693" s="2">
        <v>1</v>
      </c>
      <c r="F693" s="8"/>
      <c r="G693" s="2">
        <v>650</v>
      </c>
      <c r="H693" s="8"/>
      <c r="I693" s="8"/>
      <c r="J693" s="8" t="s">
        <v>432</v>
      </c>
    </row>
    <row r="694" spans="1:10" ht="15" customHeight="1" x14ac:dyDescent="0.25">
      <c r="A694" s="2"/>
      <c r="B694" s="2"/>
      <c r="C694" s="2" t="s">
        <v>1593</v>
      </c>
      <c r="D694" s="2" t="s">
        <v>1594</v>
      </c>
      <c r="E694" s="2">
        <v>1</v>
      </c>
      <c r="F694" s="8"/>
      <c r="G694" s="2">
        <v>651</v>
      </c>
      <c r="H694" s="8"/>
      <c r="I694" s="8"/>
      <c r="J694" s="8" t="s">
        <v>432</v>
      </c>
    </row>
    <row r="695" spans="1:10" ht="15" customHeight="1" x14ac:dyDescent="0.25">
      <c r="A695" s="2"/>
      <c r="B695" s="2"/>
      <c r="C695" s="2" t="s">
        <v>1595</v>
      </c>
      <c r="D695" s="2" t="s">
        <v>1596</v>
      </c>
      <c r="E695" s="2">
        <v>1</v>
      </c>
      <c r="F695" s="8"/>
      <c r="G695" s="2">
        <v>652</v>
      </c>
      <c r="H695" s="8"/>
      <c r="I695" s="8"/>
      <c r="J695" s="8" t="s">
        <v>432</v>
      </c>
    </row>
    <row r="696" spans="1:10" ht="15" customHeight="1" x14ac:dyDescent="0.25">
      <c r="A696" s="2"/>
      <c r="B696" s="2"/>
      <c r="C696" s="2" t="s">
        <v>1597</v>
      </c>
      <c r="D696" s="2" t="s">
        <v>1598</v>
      </c>
      <c r="E696" s="2">
        <v>1</v>
      </c>
      <c r="F696" s="8"/>
      <c r="G696" s="2">
        <v>653</v>
      </c>
      <c r="H696" s="8"/>
      <c r="I696" s="8"/>
      <c r="J696" s="8" t="s">
        <v>432</v>
      </c>
    </row>
    <row r="697" spans="1:10" ht="15" customHeight="1" x14ac:dyDescent="0.25">
      <c r="A697" s="2"/>
      <c r="B697" s="2"/>
      <c r="C697" s="2" t="s">
        <v>1599</v>
      </c>
      <c r="D697" s="2" t="s">
        <v>1600</v>
      </c>
      <c r="E697" s="2">
        <v>1</v>
      </c>
      <c r="F697" s="8"/>
      <c r="G697" s="2">
        <v>654</v>
      </c>
      <c r="H697" s="8"/>
      <c r="I697" s="8"/>
      <c r="J697" s="8" t="s">
        <v>432</v>
      </c>
    </row>
    <row r="698" spans="1:10" ht="15" customHeight="1" x14ac:dyDescent="0.25">
      <c r="A698" s="2"/>
      <c r="B698" s="2"/>
      <c r="C698" s="2" t="s">
        <v>1601</v>
      </c>
      <c r="D698" s="2" t="s">
        <v>1602</v>
      </c>
      <c r="E698" s="2">
        <v>1</v>
      </c>
      <c r="F698" s="8"/>
      <c r="G698" s="2">
        <v>655</v>
      </c>
      <c r="H698" s="8"/>
      <c r="I698" s="8"/>
      <c r="J698" s="8" t="s">
        <v>432</v>
      </c>
    </row>
    <row r="699" spans="1:10" ht="15" customHeight="1" x14ac:dyDescent="0.25">
      <c r="B699" s="2"/>
      <c r="C699" s="2" t="s">
        <v>1603</v>
      </c>
      <c r="D699" s="2" t="s">
        <v>1604</v>
      </c>
      <c r="E699" s="2">
        <v>1</v>
      </c>
      <c r="F699" s="8"/>
      <c r="G699" s="2">
        <v>656</v>
      </c>
      <c r="H699" s="8"/>
      <c r="I699" s="8"/>
      <c r="J699" s="8" t="s">
        <v>432</v>
      </c>
    </row>
    <row r="700" spans="1:10" ht="15" customHeight="1" x14ac:dyDescent="0.25">
      <c r="C700" s="2" t="s">
        <v>1605</v>
      </c>
      <c r="D700" s="2" t="s">
        <v>1606</v>
      </c>
      <c r="E700" s="2">
        <v>1</v>
      </c>
      <c r="F700" s="8"/>
      <c r="G700" s="2">
        <v>657</v>
      </c>
      <c r="H700" s="8"/>
      <c r="I700" s="8"/>
      <c r="J700" s="8" t="s">
        <v>432</v>
      </c>
    </row>
    <row r="701" spans="1:10" ht="15" customHeight="1" x14ac:dyDescent="0.25">
      <c r="C701" s="2" t="s">
        <v>1607</v>
      </c>
      <c r="D701" s="2" t="s">
        <v>1608</v>
      </c>
      <c r="E701" s="2">
        <v>1</v>
      </c>
      <c r="F701" s="8"/>
      <c r="G701" s="2">
        <v>658</v>
      </c>
      <c r="H701" s="8"/>
      <c r="I701" s="8"/>
      <c r="J701" s="8" t="s">
        <v>432</v>
      </c>
    </row>
    <row r="702" spans="1:10" ht="15" customHeight="1" x14ac:dyDescent="0.25">
      <c r="C702" s="2" t="s">
        <v>1609</v>
      </c>
      <c r="D702" s="2" t="s">
        <v>1610</v>
      </c>
      <c r="E702" s="2">
        <v>1</v>
      </c>
      <c r="F702" s="8"/>
      <c r="G702" s="2">
        <v>659</v>
      </c>
      <c r="H702" s="8"/>
      <c r="I702" s="8"/>
      <c r="J702" s="8" t="s">
        <v>432</v>
      </c>
    </row>
    <row r="703" spans="1:10" ht="15" customHeight="1" x14ac:dyDescent="0.25">
      <c r="C703" s="2" t="s">
        <v>1611</v>
      </c>
      <c r="D703" s="2" t="s">
        <v>1612</v>
      </c>
      <c r="E703" s="2">
        <v>1</v>
      </c>
      <c r="F703" s="8"/>
      <c r="G703" s="2">
        <v>660</v>
      </c>
      <c r="H703" s="8"/>
      <c r="I703" s="8"/>
      <c r="J703" s="8" t="s">
        <v>432</v>
      </c>
    </row>
    <row r="704" spans="1:10" ht="15" customHeight="1" x14ac:dyDescent="0.25">
      <c r="C704" s="2" t="s">
        <v>1613</v>
      </c>
      <c r="D704" s="2" t="s">
        <v>1614</v>
      </c>
      <c r="E704" s="2">
        <v>1</v>
      </c>
      <c r="F704" s="8"/>
      <c r="G704" s="2">
        <v>661</v>
      </c>
      <c r="H704" s="8"/>
      <c r="I704" s="8"/>
      <c r="J704" s="8" t="s">
        <v>432</v>
      </c>
    </row>
    <row r="705" spans="3:10" ht="15" customHeight="1" x14ac:dyDescent="0.25">
      <c r="C705" s="2" t="s">
        <v>1615</v>
      </c>
      <c r="D705" s="2" t="s">
        <v>1616</v>
      </c>
      <c r="E705" s="2">
        <v>1</v>
      </c>
      <c r="F705" s="8"/>
      <c r="G705" s="2">
        <v>662</v>
      </c>
      <c r="H705" s="8"/>
      <c r="I705" s="8"/>
      <c r="J705" s="8" t="s">
        <v>432</v>
      </c>
    </row>
    <row r="706" spans="3:10" ht="15" customHeight="1" x14ac:dyDescent="0.25">
      <c r="C706" s="2" t="s">
        <v>1617</v>
      </c>
      <c r="D706" s="2" t="s">
        <v>1618</v>
      </c>
      <c r="E706" s="2">
        <v>1</v>
      </c>
      <c r="F706" s="8"/>
      <c r="G706" s="2">
        <v>663</v>
      </c>
      <c r="H706" s="8"/>
      <c r="I706" s="8"/>
      <c r="J706" s="8" t="s">
        <v>432</v>
      </c>
    </row>
    <row r="707" spans="3:10" ht="15" customHeight="1" x14ac:dyDescent="0.25">
      <c r="C707" s="2" t="s">
        <v>1619</v>
      </c>
      <c r="D707" s="2" t="s">
        <v>1620</v>
      </c>
      <c r="E707" s="2">
        <v>1</v>
      </c>
      <c r="F707" s="8"/>
      <c r="G707" s="2">
        <v>664</v>
      </c>
      <c r="H707" s="8"/>
      <c r="I707" s="8"/>
      <c r="J707" s="8" t="s">
        <v>432</v>
      </c>
    </row>
    <row r="708" spans="3:10" ht="15" customHeight="1" x14ac:dyDescent="0.25">
      <c r="C708" s="2" t="s">
        <v>1621</v>
      </c>
      <c r="D708" s="2" t="s">
        <v>1622</v>
      </c>
      <c r="E708" s="2">
        <v>1</v>
      </c>
      <c r="F708" s="8"/>
      <c r="G708" s="2">
        <v>665</v>
      </c>
      <c r="H708" s="8"/>
      <c r="I708" s="8"/>
      <c r="J708" s="8" t="s">
        <v>432</v>
      </c>
    </row>
    <row r="709" spans="3:10" ht="15" customHeight="1" x14ac:dyDescent="0.25">
      <c r="C709" s="2" t="s">
        <v>1623</v>
      </c>
      <c r="D709" s="2" t="s">
        <v>1624</v>
      </c>
      <c r="E709" s="2">
        <v>1</v>
      </c>
      <c r="F709" s="8"/>
      <c r="G709" s="2">
        <v>666</v>
      </c>
      <c r="H709" s="8"/>
      <c r="I709" s="8"/>
      <c r="J709" s="8" t="s">
        <v>432</v>
      </c>
    </row>
    <row r="710" spans="3:10" ht="15" customHeight="1" x14ac:dyDescent="0.25">
      <c r="C710" s="2" t="s">
        <v>1625</v>
      </c>
      <c r="D710" s="2" t="s">
        <v>1626</v>
      </c>
      <c r="E710" s="2">
        <v>1</v>
      </c>
      <c r="F710" s="8"/>
      <c r="G710" s="2">
        <v>667</v>
      </c>
      <c r="H710" s="8"/>
      <c r="I710" s="8"/>
      <c r="J710" s="8" t="s">
        <v>432</v>
      </c>
    </row>
    <row r="711" spans="3:10" ht="15" customHeight="1" x14ac:dyDescent="0.25">
      <c r="C711" s="2" t="s">
        <v>1627</v>
      </c>
      <c r="D711" s="2" t="s">
        <v>1628</v>
      </c>
      <c r="E711" s="2">
        <v>1</v>
      </c>
      <c r="F711" s="8"/>
      <c r="G711" s="2">
        <v>668</v>
      </c>
      <c r="H711" s="8"/>
      <c r="I711" s="8"/>
      <c r="J711" s="8" t="s">
        <v>432</v>
      </c>
    </row>
    <row r="712" spans="3:10" ht="15" customHeight="1" x14ac:dyDescent="0.25">
      <c r="C712" s="2" t="s">
        <v>1629</v>
      </c>
      <c r="D712" s="2" t="s">
        <v>1630</v>
      </c>
      <c r="E712" s="2">
        <v>1</v>
      </c>
      <c r="F712" s="8"/>
      <c r="G712" s="2">
        <v>669</v>
      </c>
      <c r="H712" s="8"/>
      <c r="I712" s="8"/>
      <c r="J712" s="8" t="s">
        <v>432</v>
      </c>
    </row>
    <row r="713" spans="3:10" ht="15" customHeight="1" x14ac:dyDescent="0.25">
      <c r="C713" s="2" t="s">
        <v>1631</v>
      </c>
      <c r="D713" s="2" t="s">
        <v>1632</v>
      </c>
      <c r="E713" s="2">
        <v>1</v>
      </c>
      <c r="F713" s="8"/>
      <c r="G713" s="2">
        <v>670</v>
      </c>
      <c r="H713" s="8"/>
      <c r="I713" s="8"/>
      <c r="J713" s="8" t="s">
        <v>432</v>
      </c>
    </row>
    <row r="714" spans="3:10" ht="15" customHeight="1" x14ac:dyDescent="0.25">
      <c r="C714" s="2" t="s">
        <v>1633</v>
      </c>
      <c r="D714" s="2" t="s">
        <v>1634</v>
      </c>
      <c r="E714" s="2">
        <v>1</v>
      </c>
      <c r="F714" s="8"/>
      <c r="G714" s="2">
        <v>671</v>
      </c>
      <c r="H714" s="8"/>
      <c r="I714" s="8"/>
      <c r="J714" s="8" t="s">
        <v>432</v>
      </c>
    </row>
    <row r="715" spans="3:10" ht="15" customHeight="1" x14ac:dyDescent="0.25">
      <c r="C715" s="2" t="s">
        <v>1635</v>
      </c>
      <c r="D715" s="2" t="s">
        <v>1636</v>
      </c>
      <c r="E715" s="2">
        <v>1</v>
      </c>
      <c r="F715" s="8"/>
      <c r="G715" s="2">
        <v>672</v>
      </c>
      <c r="H715" s="8"/>
      <c r="I715" s="8"/>
      <c r="J715" s="8" t="s">
        <v>432</v>
      </c>
    </row>
    <row r="716" spans="3:10" ht="15" customHeight="1" x14ac:dyDescent="0.25">
      <c r="C716" s="2" t="s">
        <v>1637</v>
      </c>
      <c r="D716" s="2" t="s">
        <v>1638</v>
      </c>
      <c r="E716" s="2">
        <v>1</v>
      </c>
      <c r="F716" s="8"/>
      <c r="G716" s="2">
        <v>673</v>
      </c>
      <c r="H716" s="8"/>
      <c r="I716" s="8"/>
      <c r="J716" s="8" t="s">
        <v>432</v>
      </c>
    </row>
    <row r="717" spans="3:10" ht="15" customHeight="1" x14ac:dyDescent="0.25">
      <c r="C717" s="2" t="s">
        <v>1639</v>
      </c>
      <c r="D717" s="2" t="s">
        <v>1640</v>
      </c>
      <c r="E717" s="2">
        <v>1</v>
      </c>
      <c r="F717" s="8"/>
      <c r="G717" s="2">
        <v>674</v>
      </c>
      <c r="H717" s="8"/>
      <c r="I717" s="8"/>
      <c r="J717" s="8" t="s">
        <v>432</v>
      </c>
    </row>
    <row r="718" spans="3:10" ht="15" customHeight="1" x14ac:dyDescent="0.25">
      <c r="C718" s="2" t="s">
        <v>1641</v>
      </c>
      <c r="D718" s="2" t="s">
        <v>1642</v>
      </c>
      <c r="E718" s="2">
        <v>1</v>
      </c>
      <c r="F718" s="8"/>
      <c r="G718" s="2">
        <v>675</v>
      </c>
      <c r="H718" s="8"/>
      <c r="I718" s="8"/>
      <c r="J718" s="8" t="s">
        <v>432</v>
      </c>
    </row>
    <row r="719" spans="3:10" ht="15" customHeight="1" x14ac:dyDescent="0.25">
      <c r="C719" s="2" t="s">
        <v>1643</v>
      </c>
      <c r="D719" s="2" t="s">
        <v>1644</v>
      </c>
      <c r="E719" s="2">
        <v>1</v>
      </c>
      <c r="F719" s="8"/>
      <c r="G719" s="2">
        <v>676</v>
      </c>
      <c r="H719" s="8"/>
      <c r="I719" s="8"/>
      <c r="J719" s="8" t="s">
        <v>432</v>
      </c>
    </row>
    <row r="720" spans="3:10" ht="15" customHeight="1" x14ac:dyDescent="0.25">
      <c r="C720" s="2" t="s">
        <v>1645</v>
      </c>
      <c r="D720" s="2" t="s">
        <v>1646</v>
      </c>
      <c r="E720" s="2">
        <v>1</v>
      </c>
      <c r="F720" s="8"/>
      <c r="G720" s="2">
        <v>677</v>
      </c>
      <c r="H720" s="8"/>
      <c r="I720" s="8"/>
      <c r="J720" s="8" t="s">
        <v>432</v>
      </c>
    </row>
    <row r="721" spans="3:10" ht="15" customHeight="1" x14ac:dyDescent="0.25">
      <c r="C721" s="2" t="s">
        <v>1647</v>
      </c>
      <c r="D721" s="2" t="s">
        <v>1648</v>
      </c>
      <c r="E721" s="2">
        <v>1</v>
      </c>
      <c r="F721" s="8"/>
      <c r="G721" s="2">
        <v>678</v>
      </c>
      <c r="H721" s="8"/>
      <c r="I721" s="8"/>
      <c r="J721" s="8" t="s">
        <v>432</v>
      </c>
    </row>
    <row r="722" spans="3:10" ht="15" customHeight="1" x14ac:dyDescent="0.25">
      <c r="C722" s="2" t="s">
        <v>1649</v>
      </c>
      <c r="D722" s="2" t="s">
        <v>1650</v>
      </c>
      <c r="E722" s="2">
        <v>1</v>
      </c>
      <c r="F722" s="8"/>
      <c r="G722" s="2">
        <v>679</v>
      </c>
      <c r="H722" s="8"/>
      <c r="I722" s="8"/>
      <c r="J722" s="8" t="s">
        <v>432</v>
      </c>
    </row>
    <row r="723" spans="3:10" ht="15" customHeight="1" x14ac:dyDescent="0.25">
      <c r="C723" s="2" t="s">
        <v>1651</v>
      </c>
      <c r="D723" s="2" t="s">
        <v>1652</v>
      </c>
      <c r="E723" s="2">
        <v>1</v>
      </c>
      <c r="F723" s="8"/>
      <c r="G723" s="2">
        <v>680</v>
      </c>
      <c r="H723" s="8"/>
      <c r="I723" s="8"/>
      <c r="J723" s="8" t="s">
        <v>432</v>
      </c>
    </row>
    <row r="724" spans="3:10" ht="15" customHeight="1" x14ac:dyDescent="0.25">
      <c r="C724" s="2" t="s">
        <v>1653</v>
      </c>
      <c r="D724" s="2" t="s">
        <v>1654</v>
      </c>
      <c r="E724" s="2">
        <v>1</v>
      </c>
      <c r="F724" s="8"/>
      <c r="G724" s="2">
        <v>681</v>
      </c>
      <c r="H724" s="8"/>
      <c r="I724" s="8"/>
      <c r="J724" s="8" t="s">
        <v>432</v>
      </c>
    </row>
    <row r="725" spans="3:10" ht="15" customHeight="1" x14ac:dyDescent="0.25">
      <c r="C725" s="2" t="s">
        <v>1655</v>
      </c>
      <c r="D725" s="2" t="s">
        <v>1656</v>
      </c>
      <c r="E725" s="2">
        <v>1</v>
      </c>
      <c r="F725" s="8"/>
      <c r="G725" s="2">
        <v>682</v>
      </c>
      <c r="H725" s="8"/>
      <c r="I725" s="8"/>
      <c r="J725" s="8" t="s">
        <v>432</v>
      </c>
    </row>
    <row r="726" spans="3:10" ht="15" customHeight="1" x14ac:dyDescent="0.25">
      <c r="C726" s="2" t="s">
        <v>1657</v>
      </c>
      <c r="D726" s="2" t="s">
        <v>1658</v>
      </c>
      <c r="E726" s="2">
        <v>1</v>
      </c>
      <c r="F726" s="8"/>
      <c r="G726" s="2">
        <v>683</v>
      </c>
      <c r="H726" s="8"/>
      <c r="I726" s="8"/>
      <c r="J726" s="8" t="s">
        <v>432</v>
      </c>
    </row>
    <row r="727" spans="3:10" ht="15" customHeight="1" x14ac:dyDescent="0.25">
      <c r="C727" s="2" t="s">
        <v>1659</v>
      </c>
      <c r="D727" s="2" t="s">
        <v>1660</v>
      </c>
      <c r="E727" s="2">
        <v>1</v>
      </c>
      <c r="F727" s="8"/>
      <c r="G727" s="2">
        <v>684</v>
      </c>
      <c r="H727" s="8"/>
      <c r="I727" s="8"/>
      <c r="J727" s="8" t="s">
        <v>432</v>
      </c>
    </row>
    <row r="728" spans="3:10" ht="15" customHeight="1" x14ac:dyDescent="0.25">
      <c r="C728" s="2" t="s">
        <v>1661</v>
      </c>
      <c r="D728" s="2" t="s">
        <v>1662</v>
      </c>
      <c r="E728" s="2">
        <v>1</v>
      </c>
      <c r="F728" s="8"/>
      <c r="G728" s="2">
        <v>685</v>
      </c>
      <c r="H728" s="8"/>
      <c r="I728" s="8"/>
      <c r="J728" s="8" t="s">
        <v>432</v>
      </c>
    </row>
    <row r="729" spans="3:10" ht="15" customHeight="1" x14ac:dyDescent="0.25">
      <c r="C729" s="2" t="s">
        <v>1663</v>
      </c>
      <c r="D729" s="2" t="s">
        <v>1664</v>
      </c>
      <c r="E729" s="2">
        <v>1</v>
      </c>
      <c r="F729" s="8"/>
      <c r="G729" s="2">
        <v>686</v>
      </c>
      <c r="H729" s="8"/>
      <c r="I729" s="8"/>
      <c r="J729" s="8" t="s">
        <v>432</v>
      </c>
    </row>
    <row r="730" spans="3:10" ht="15" customHeight="1" x14ac:dyDescent="0.25">
      <c r="C730" s="2" t="s">
        <v>1665</v>
      </c>
      <c r="D730" s="2" t="s">
        <v>1666</v>
      </c>
      <c r="E730" s="2">
        <v>1</v>
      </c>
      <c r="F730" s="8"/>
      <c r="G730" s="2">
        <v>687</v>
      </c>
      <c r="H730" s="8"/>
      <c r="I730" s="8"/>
      <c r="J730" s="8" t="s">
        <v>432</v>
      </c>
    </row>
    <row r="731" spans="3:10" ht="15" customHeight="1" x14ac:dyDescent="0.25">
      <c r="C731" s="2" t="s">
        <v>1667</v>
      </c>
      <c r="D731" s="2" t="s">
        <v>1668</v>
      </c>
      <c r="E731" s="2">
        <v>1</v>
      </c>
      <c r="F731" s="8"/>
      <c r="G731" s="2">
        <v>688</v>
      </c>
      <c r="H731" s="8"/>
      <c r="I731" s="8"/>
      <c r="J731" s="8" t="s">
        <v>432</v>
      </c>
    </row>
    <row r="732" spans="3:10" ht="15" customHeight="1" x14ac:dyDescent="0.25">
      <c r="C732" s="2" t="s">
        <v>1669</v>
      </c>
      <c r="D732" s="2" t="s">
        <v>1670</v>
      </c>
      <c r="E732" s="2">
        <v>1</v>
      </c>
      <c r="F732" s="8"/>
      <c r="G732" s="2">
        <v>689</v>
      </c>
      <c r="H732" s="8"/>
      <c r="I732" s="8"/>
      <c r="J732" s="8" t="s">
        <v>432</v>
      </c>
    </row>
    <row r="733" spans="3:10" ht="15" customHeight="1" x14ac:dyDescent="0.25">
      <c r="C733" s="2" t="s">
        <v>1671</v>
      </c>
      <c r="D733" s="2" t="s">
        <v>1672</v>
      </c>
      <c r="E733" s="2">
        <v>1</v>
      </c>
      <c r="F733" s="8"/>
      <c r="G733" s="2">
        <v>690</v>
      </c>
      <c r="H733" s="8"/>
      <c r="I733" s="8"/>
      <c r="J733" s="8" t="s">
        <v>432</v>
      </c>
    </row>
    <row r="734" spans="3:10" ht="15" customHeight="1" x14ac:dyDescent="0.25">
      <c r="C734" s="2" t="s">
        <v>1673</v>
      </c>
      <c r="D734" s="2" t="s">
        <v>1674</v>
      </c>
      <c r="E734" s="2">
        <v>1</v>
      </c>
      <c r="F734" s="8"/>
      <c r="G734" s="2">
        <v>691</v>
      </c>
      <c r="H734" s="8"/>
      <c r="I734" s="8"/>
      <c r="J734" s="8" t="s">
        <v>432</v>
      </c>
    </row>
    <row r="735" spans="3:10" ht="15" customHeight="1" x14ac:dyDescent="0.25">
      <c r="C735" s="2" t="s">
        <v>1675</v>
      </c>
      <c r="D735" s="2" t="s">
        <v>1676</v>
      </c>
      <c r="E735" s="2">
        <v>1</v>
      </c>
      <c r="F735" s="8"/>
      <c r="G735" s="2">
        <v>692</v>
      </c>
      <c r="H735" s="8"/>
      <c r="I735" s="8"/>
      <c r="J735" s="8" t="s">
        <v>432</v>
      </c>
    </row>
    <row r="736" spans="3:10" ht="15" customHeight="1" x14ac:dyDescent="0.25">
      <c r="C736" s="2" t="s">
        <v>1677</v>
      </c>
      <c r="D736" s="2" t="s">
        <v>1678</v>
      </c>
      <c r="E736" s="2">
        <v>1</v>
      </c>
      <c r="F736" s="8"/>
      <c r="G736" s="2">
        <v>693</v>
      </c>
      <c r="H736" s="8"/>
      <c r="I736" s="8"/>
      <c r="J736" s="8" t="s">
        <v>432</v>
      </c>
    </row>
    <row r="737" spans="3:10" ht="15" customHeight="1" x14ac:dyDescent="0.25">
      <c r="C737" s="2" t="s">
        <v>1679</v>
      </c>
      <c r="D737" s="2" t="s">
        <v>1680</v>
      </c>
      <c r="E737" s="2">
        <v>1</v>
      </c>
      <c r="F737" s="8"/>
      <c r="G737" s="2">
        <v>694</v>
      </c>
      <c r="H737" s="8"/>
      <c r="I737" s="8"/>
      <c r="J737" s="8" t="s">
        <v>432</v>
      </c>
    </row>
    <row r="738" spans="3:10" ht="15" customHeight="1" x14ac:dyDescent="0.25">
      <c r="C738" s="2" t="s">
        <v>1681</v>
      </c>
      <c r="D738" s="2" t="s">
        <v>1682</v>
      </c>
      <c r="E738" s="2">
        <v>1</v>
      </c>
      <c r="F738" s="8"/>
      <c r="G738" s="2">
        <v>695</v>
      </c>
      <c r="H738" s="8"/>
      <c r="I738" s="8"/>
      <c r="J738" s="8" t="s">
        <v>432</v>
      </c>
    </row>
    <row r="739" spans="3:10" ht="15" customHeight="1" x14ac:dyDescent="0.25">
      <c r="C739" s="2" t="s">
        <v>1683</v>
      </c>
      <c r="D739" s="2" t="s">
        <v>1684</v>
      </c>
      <c r="E739" s="2">
        <v>1</v>
      </c>
      <c r="F739" s="8"/>
      <c r="G739" s="2">
        <v>696</v>
      </c>
      <c r="H739" s="8"/>
      <c r="I739" s="8"/>
      <c r="J739" s="8" t="s">
        <v>432</v>
      </c>
    </row>
    <row r="740" spans="3:10" ht="15" customHeight="1" x14ac:dyDescent="0.25">
      <c r="C740" s="2" t="s">
        <v>1685</v>
      </c>
      <c r="D740" s="2" t="s">
        <v>1686</v>
      </c>
      <c r="E740" s="2">
        <v>1</v>
      </c>
      <c r="F740" s="8"/>
      <c r="G740" s="2">
        <v>697</v>
      </c>
      <c r="H740" s="8"/>
      <c r="I740" s="8"/>
      <c r="J740" s="8" t="s">
        <v>432</v>
      </c>
    </row>
    <row r="741" spans="3:10" ht="15" customHeight="1" x14ac:dyDescent="0.25">
      <c r="C741" s="2" t="s">
        <v>1687</v>
      </c>
      <c r="D741" s="2" t="s">
        <v>1688</v>
      </c>
      <c r="E741" s="2">
        <v>1</v>
      </c>
      <c r="F741" s="8"/>
      <c r="G741" s="2">
        <v>698</v>
      </c>
      <c r="H741" s="8"/>
      <c r="I741" s="8"/>
      <c r="J741" s="8" t="s">
        <v>432</v>
      </c>
    </row>
    <row r="742" spans="3:10" ht="15" customHeight="1" x14ac:dyDescent="0.25">
      <c r="C742" s="2" t="s">
        <v>1689</v>
      </c>
      <c r="D742" s="2" t="s">
        <v>1690</v>
      </c>
      <c r="E742" s="2">
        <v>1</v>
      </c>
      <c r="F742" s="8"/>
      <c r="G742" s="2">
        <v>699</v>
      </c>
      <c r="H742" s="8"/>
      <c r="I742" s="8"/>
      <c r="J742" s="8" t="s">
        <v>432</v>
      </c>
    </row>
    <row r="743" spans="3:10" ht="15" customHeight="1" x14ac:dyDescent="0.25">
      <c r="C743" s="2" t="s">
        <v>1691</v>
      </c>
      <c r="D743" s="2" t="s">
        <v>1692</v>
      </c>
      <c r="E743" s="2">
        <v>1</v>
      </c>
      <c r="F743" s="8"/>
      <c r="G743" s="2">
        <v>700</v>
      </c>
      <c r="H743" s="8"/>
      <c r="I743" s="8"/>
      <c r="J743" s="8" t="s">
        <v>432</v>
      </c>
    </row>
    <row r="744" spans="3:10" ht="15" customHeight="1" x14ac:dyDescent="0.25">
      <c r="C744" s="2" t="s">
        <v>1693</v>
      </c>
      <c r="D744" s="2" t="s">
        <v>1694</v>
      </c>
      <c r="E744" s="2">
        <v>1</v>
      </c>
      <c r="F744" s="8"/>
      <c r="G744" s="2">
        <v>701</v>
      </c>
      <c r="H744" s="8"/>
      <c r="I744" s="8"/>
      <c r="J744" s="8" t="s">
        <v>432</v>
      </c>
    </row>
    <row r="745" spans="3:10" ht="15" customHeight="1" x14ac:dyDescent="0.25">
      <c r="C745" s="2" t="s">
        <v>1695</v>
      </c>
      <c r="D745" s="2" t="s">
        <v>1696</v>
      </c>
      <c r="E745" s="2">
        <v>1</v>
      </c>
      <c r="F745" s="8"/>
      <c r="G745" s="2">
        <v>702</v>
      </c>
      <c r="H745" s="8"/>
      <c r="I745" s="8"/>
      <c r="J745" s="8" t="s">
        <v>432</v>
      </c>
    </row>
    <row r="746" spans="3:10" ht="15" customHeight="1" x14ac:dyDescent="0.25">
      <c r="C746" s="2" t="s">
        <v>1697</v>
      </c>
      <c r="D746" s="2" t="s">
        <v>1698</v>
      </c>
      <c r="E746" s="2">
        <v>1</v>
      </c>
      <c r="F746" s="8"/>
      <c r="G746" s="2">
        <v>703</v>
      </c>
      <c r="H746" s="8"/>
      <c r="I746" s="8"/>
      <c r="J746" s="8" t="s">
        <v>432</v>
      </c>
    </row>
    <row r="747" spans="3:10" ht="15" customHeight="1" x14ac:dyDescent="0.25">
      <c r="C747" s="2" t="s">
        <v>1699</v>
      </c>
      <c r="D747" s="2" t="s">
        <v>1700</v>
      </c>
      <c r="E747" s="2">
        <v>1</v>
      </c>
      <c r="F747" s="8"/>
      <c r="G747" s="2">
        <v>704</v>
      </c>
      <c r="H747" s="8"/>
      <c r="I747" s="8"/>
      <c r="J747" s="8" t="s">
        <v>432</v>
      </c>
    </row>
    <row r="748" spans="3:10" ht="15" customHeight="1" x14ac:dyDescent="0.25">
      <c r="C748" s="2" t="s">
        <v>1701</v>
      </c>
      <c r="D748" s="2" t="s">
        <v>1702</v>
      </c>
      <c r="E748" s="2">
        <v>1</v>
      </c>
      <c r="F748" s="8"/>
      <c r="G748" s="2">
        <v>705</v>
      </c>
      <c r="H748" s="8"/>
      <c r="I748" s="8"/>
      <c r="J748" s="8" t="s">
        <v>432</v>
      </c>
    </row>
    <row r="749" spans="3:10" ht="15" customHeight="1" x14ac:dyDescent="0.25">
      <c r="C749" s="2" t="s">
        <v>1703</v>
      </c>
      <c r="D749" s="2" t="s">
        <v>1704</v>
      </c>
      <c r="E749" s="2">
        <v>1</v>
      </c>
      <c r="F749" s="8"/>
      <c r="G749" s="2">
        <v>706</v>
      </c>
      <c r="H749" s="8"/>
      <c r="I749" s="8"/>
      <c r="J749" s="8" t="s">
        <v>432</v>
      </c>
    </row>
    <row r="750" spans="3:10" ht="15" customHeight="1" x14ac:dyDescent="0.25">
      <c r="C750" s="2" t="s">
        <v>1705</v>
      </c>
      <c r="D750" s="2" t="s">
        <v>1706</v>
      </c>
      <c r="E750" s="2">
        <v>1</v>
      </c>
      <c r="F750" s="8"/>
      <c r="G750" s="2">
        <v>707</v>
      </c>
      <c r="H750" s="8"/>
      <c r="I750" s="8"/>
      <c r="J750" s="8" t="s">
        <v>432</v>
      </c>
    </row>
    <row r="751" spans="3:10" ht="15" customHeight="1" x14ac:dyDescent="0.25">
      <c r="C751" s="2" t="s">
        <v>1707</v>
      </c>
      <c r="D751" s="2" t="s">
        <v>1708</v>
      </c>
      <c r="E751" s="2">
        <v>1</v>
      </c>
      <c r="F751" s="8"/>
      <c r="G751" s="2">
        <v>708</v>
      </c>
      <c r="H751" s="8"/>
      <c r="I751" s="8"/>
      <c r="J751" s="8" t="s">
        <v>432</v>
      </c>
    </row>
    <row r="752" spans="3:10" ht="15" customHeight="1" x14ac:dyDescent="0.25">
      <c r="C752" s="2" t="s">
        <v>1709</v>
      </c>
      <c r="D752" s="2" t="s">
        <v>1710</v>
      </c>
      <c r="E752" s="2">
        <v>1</v>
      </c>
      <c r="F752" s="8"/>
      <c r="G752" s="2">
        <v>709</v>
      </c>
      <c r="H752" s="8"/>
      <c r="I752" s="8"/>
      <c r="J752" s="8" t="s">
        <v>432</v>
      </c>
    </row>
    <row r="753" spans="3:10" ht="15" customHeight="1" x14ac:dyDescent="0.25">
      <c r="C753" s="2" t="s">
        <v>1711</v>
      </c>
      <c r="D753" s="2" t="s">
        <v>1712</v>
      </c>
      <c r="E753" s="2">
        <v>1</v>
      </c>
      <c r="F753" s="8"/>
      <c r="G753" s="2">
        <v>710</v>
      </c>
      <c r="H753" s="8"/>
      <c r="I753" s="8"/>
      <c r="J753" s="8" t="s">
        <v>432</v>
      </c>
    </row>
    <row r="754" spans="3:10" ht="15" customHeight="1" x14ac:dyDescent="0.25">
      <c r="C754" s="2" t="s">
        <v>1713</v>
      </c>
      <c r="D754" s="2" t="s">
        <v>1714</v>
      </c>
      <c r="E754" s="2">
        <v>1</v>
      </c>
      <c r="F754" s="8"/>
      <c r="G754" s="2">
        <v>711</v>
      </c>
      <c r="H754" s="8"/>
      <c r="I754" s="8"/>
      <c r="J754" s="8" t="s">
        <v>432</v>
      </c>
    </row>
    <row r="755" spans="3:10" ht="15" customHeight="1" x14ac:dyDescent="0.25">
      <c r="C755" s="2" t="s">
        <v>1715</v>
      </c>
      <c r="D755" s="2" t="s">
        <v>1716</v>
      </c>
      <c r="E755" s="2">
        <v>1</v>
      </c>
      <c r="F755" s="8"/>
      <c r="G755" s="2">
        <v>712</v>
      </c>
      <c r="H755" s="8"/>
      <c r="I755" s="8"/>
      <c r="J755" s="8" t="s">
        <v>432</v>
      </c>
    </row>
    <row r="756" spans="3:10" ht="15" customHeight="1" x14ac:dyDescent="0.25">
      <c r="C756" s="2" t="s">
        <v>1717</v>
      </c>
      <c r="D756" s="2" t="s">
        <v>1718</v>
      </c>
      <c r="E756" s="2">
        <v>1</v>
      </c>
      <c r="F756" s="8"/>
      <c r="G756" s="2">
        <v>713</v>
      </c>
      <c r="H756" s="8"/>
      <c r="I756" s="8"/>
      <c r="J756" s="8" t="s">
        <v>432</v>
      </c>
    </row>
    <row r="757" spans="3:10" ht="15" customHeight="1" x14ac:dyDescent="0.25">
      <c r="C757" s="2" t="s">
        <v>1719</v>
      </c>
      <c r="D757" s="2" t="s">
        <v>1720</v>
      </c>
      <c r="E757" s="2">
        <v>1</v>
      </c>
      <c r="F757" s="8"/>
      <c r="G757" s="2">
        <v>714</v>
      </c>
      <c r="H757" s="8"/>
      <c r="I757" s="8"/>
      <c r="J757" s="8" t="s">
        <v>432</v>
      </c>
    </row>
    <row r="758" spans="3:10" ht="15" customHeight="1" x14ac:dyDescent="0.25">
      <c r="C758" s="2" t="s">
        <v>1721</v>
      </c>
      <c r="D758" s="2" t="s">
        <v>1722</v>
      </c>
      <c r="E758" s="2">
        <v>1</v>
      </c>
      <c r="F758" s="8"/>
      <c r="G758" s="2">
        <v>715</v>
      </c>
      <c r="H758" s="8"/>
      <c r="I758" s="8"/>
      <c r="J758" s="8" t="s">
        <v>432</v>
      </c>
    </row>
    <row r="759" spans="3:10" ht="15" customHeight="1" x14ac:dyDescent="0.25">
      <c r="C759" s="2" t="s">
        <v>1723</v>
      </c>
      <c r="D759" s="2" t="s">
        <v>1724</v>
      </c>
      <c r="E759" s="2">
        <v>1</v>
      </c>
      <c r="F759" s="8"/>
      <c r="G759" s="2">
        <v>716</v>
      </c>
      <c r="H759" s="8"/>
      <c r="I759" s="8"/>
      <c r="J759" s="8" t="s">
        <v>432</v>
      </c>
    </row>
    <row r="760" spans="3:10" ht="15" customHeight="1" x14ac:dyDescent="0.25">
      <c r="C760" s="2" t="s">
        <v>1725</v>
      </c>
      <c r="D760" s="2" t="s">
        <v>1726</v>
      </c>
      <c r="E760" s="2">
        <v>1</v>
      </c>
      <c r="F760" s="8"/>
      <c r="G760" s="2">
        <v>717</v>
      </c>
      <c r="H760" s="8"/>
      <c r="I760" s="8"/>
      <c r="J760" s="8" t="s">
        <v>432</v>
      </c>
    </row>
    <row r="761" spans="3:10" ht="15" customHeight="1" x14ac:dyDescent="0.25">
      <c r="C761" s="2" t="s">
        <v>1727</v>
      </c>
      <c r="D761" s="2" t="s">
        <v>1728</v>
      </c>
      <c r="E761" s="2">
        <v>1</v>
      </c>
      <c r="F761" s="8"/>
      <c r="G761" s="2">
        <v>718</v>
      </c>
      <c r="H761" s="8"/>
      <c r="I761" s="8"/>
      <c r="J761" s="8" t="s">
        <v>432</v>
      </c>
    </row>
    <row r="762" spans="3:10" ht="15" customHeight="1" x14ac:dyDescent="0.25">
      <c r="C762" s="2" t="s">
        <v>1729</v>
      </c>
      <c r="D762" s="2" t="s">
        <v>1730</v>
      </c>
      <c r="E762" s="2">
        <v>1</v>
      </c>
      <c r="F762" s="8"/>
      <c r="G762" s="2">
        <v>719</v>
      </c>
      <c r="H762" s="8"/>
      <c r="I762" s="8"/>
      <c r="J762" s="8" t="s">
        <v>432</v>
      </c>
    </row>
    <row r="763" spans="3:10" ht="15" customHeight="1" x14ac:dyDescent="0.25">
      <c r="C763" s="2" t="s">
        <v>1731</v>
      </c>
      <c r="D763" s="2" t="s">
        <v>1732</v>
      </c>
      <c r="E763" s="2">
        <v>1</v>
      </c>
      <c r="F763" s="8"/>
      <c r="G763" s="2">
        <v>720</v>
      </c>
      <c r="H763" s="8"/>
      <c r="I763" s="8"/>
      <c r="J763" s="8" t="s">
        <v>432</v>
      </c>
    </row>
    <row r="764" spans="3:10" ht="15" customHeight="1" x14ac:dyDescent="0.25">
      <c r="C764" s="2" t="s">
        <v>1733</v>
      </c>
      <c r="D764" s="2" t="s">
        <v>1734</v>
      </c>
      <c r="E764" s="2">
        <v>1</v>
      </c>
      <c r="F764" s="8"/>
      <c r="G764" s="2">
        <v>721</v>
      </c>
      <c r="H764" s="8"/>
      <c r="I764" s="8"/>
      <c r="J764" s="8" t="s">
        <v>432</v>
      </c>
    </row>
    <row r="765" spans="3:10" ht="15" customHeight="1" x14ac:dyDescent="0.25">
      <c r="C765" s="2" t="s">
        <v>1735</v>
      </c>
      <c r="D765" s="2" t="s">
        <v>1736</v>
      </c>
      <c r="E765" s="2">
        <v>1</v>
      </c>
      <c r="F765" s="8"/>
      <c r="G765" s="2">
        <v>722</v>
      </c>
      <c r="H765" s="8"/>
      <c r="I765" s="8"/>
      <c r="J765" s="8" t="s">
        <v>432</v>
      </c>
    </row>
    <row r="766" spans="3:10" ht="15" customHeight="1" x14ac:dyDescent="0.25">
      <c r="C766" s="2" t="s">
        <v>1737</v>
      </c>
      <c r="D766" s="2" t="s">
        <v>1738</v>
      </c>
      <c r="E766" s="2">
        <v>1</v>
      </c>
      <c r="F766" s="8"/>
      <c r="G766" s="2">
        <v>723</v>
      </c>
      <c r="H766" s="8"/>
      <c r="I766" s="8"/>
      <c r="J766" s="8" t="s">
        <v>432</v>
      </c>
    </row>
    <row r="767" spans="3:10" ht="15" customHeight="1" x14ac:dyDescent="0.25">
      <c r="C767" s="2" t="s">
        <v>1739</v>
      </c>
      <c r="D767" s="2" t="s">
        <v>1740</v>
      </c>
      <c r="E767" s="2">
        <v>1</v>
      </c>
      <c r="F767" s="8"/>
      <c r="G767" s="2">
        <v>724</v>
      </c>
      <c r="H767" s="8"/>
      <c r="I767" s="8"/>
      <c r="J767" s="8" t="s">
        <v>432</v>
      </c>
    </row>
    <row r="768" spans="3:10" ht="15" customHeight="1" x14ac:dyDescent="0.25">
      <c r="C768" s="2" t="s">
        <v>1741</v>
      </c>
      <c r="D768" s="2" t="s">
        <v>1742</v>
      </c>
      <c r="E768" s="2">
        <v>1</v>
      </c>
      <c r="F768" s="8"/>
      <c r="G768" s="2">
        <v>725</v>
      </c>
      <c r="H768" s="8"/>
      <c r="I768" s="8"/>
      <c r="J768" s="8" t="s">
        <v>432</v>
      </c>
    </row>
    <row r="769" spans="3:10" ht="15" customHeight="1" x14ac:dyDescent="0.25">
      <c r="C769" s="2" t="s">
        <v>1743</v>
      </c>
      <c r="D769" s="2" t="s">
        <v>1744</v>
      </c>
      <c r="E769" s="2">
        <v>1</v>
      </c>
      <c r="F769" s="8"/>
      <c r="G769" s="2">
        <v>726</v>
      </c>
      <c r="H769" s="8"/>
      <c r="I769" s="8"/>
      <c r="J769" s="8" t="s">
        <v>432</v>
      </c>
    </row>
    <row r="770" spans="3:10" ht="15" customHeight="1" x14ac:dyDescent="0.25">
      <c r="C770" s="2" t="s">
        <v>1745</v>
      </c>
      <c r="D770" s="2" t="s">
        <v>1746</v>
      </c>
      <c r="E770" s="2">
        <v>1</v>
      </c>
      <c r="F770" s="8"/>
      <c r="G770" s="2">
        <v>727</v>
      </c>
      <c r="H770" s="8"/>
      <c r="I770" s="8"/>
      <c r="J770" s="8" t="s">
        <v>432</v>
      </c>
    </row>
    <row r="771" spans="3:10" ht="15" customHeight="1" x14ac:dyDescent="0.25">
      <c r="C771" s="2" t="s">
        <v>1747</v>
      </c>
      <c r="D771" s="2" t="s">
        <v>1748</v>
      </c>
      <c r="E771" s="2">
        <v>1</v>
      </c>
      <c r="F771" s="8"/>
      <c r="G771" s="2">
        <v>728</v>
      </c>
      <c r="H771" s="8"/>
      <c r="I771" s="8"/>
      <c r="J771" s="8" t="s">
        <v>432</v>
      </c>
    </row>
    <row r="772" spans="3:10" ht="15" customHeight="1" x14ac:dyDescent="0.25">
      <c r="C772" s="2" t="s">
        <v>1749</v>
      </c>
      <c r="D772" s="2" t="s">
        <v>1750</v>
      </c>
      <c r="E772" s="2">
        <v>1</v>
      </c>
      <c r="F772" s="8"/>
      <c r="G772" s="2">
        <v>729</v>
      </c>
      <c r="H772" s="8"/>
      <c r="I772" s="8"/>
      <c r="J772" s="8" t="s">
        <v>432</v>
      </c>
    </row>
    <row r="773" spans="3:10" ht="15" customHeight="1" x14ac:dyDescent="0.25">
      <c r="C773" s="2" t="s">
        <v>1751</v>
      </c>
      <c r="D773" s="2" t="s">
        <v>1752</v>
      </c>
      <c r="E773" s="2">
        <v>1</v>
      </c>
      <c r="F773" s="8"/>
      <c r="G773" s="2">
        <v>730</v>
      </c>
      <c r="H773" s="8"/>
      <c r="I773" s="8"/>
      <c r="J773" s="8" t="s">
        <v>432</v>
      </c>
    </row>
    <row r="774" spans="3:10" ht="15" customHeight="1" x14ac:dyDescent="0.25">
      <c r="C774" s="2" t="s">
        <v>1753</v>
      </c>
      <c r="D774" s="2" t="s">
        <v>1754</v>
      </c>
      <c r="E774" s="2">
        <v>1</v>
      </c>
      <c r="F774" s="8"/>
      <c r="G774" s="2">
        <v>731</v>
      </c>
      <c r="H774" s="8"/>
      <c r="I774" s="8"/>
      <c r="J774" s="8" t="s">
        <v>432</v>
      </c>
    </row>
    <row r="775" spans="3:10" ht="15" customHeight="1" x14ac:dyDescent="0.25">
      <c r="C775" s="2" t="s">
        <v>1755</v>
      </c>
      <c r="D775" s="2" t="s">
        <v>1756</v>
      </c>
      <c r="E775" s="2">
        <v>1</v>
      </c>
      <c r="F775" s="8"/>
      <c r="G775" s="2">
        <v>732</v>
      </c>
      <c r="H775" s="8"/>
      <c r="I775" s="8"/>
      <c r="J775" s="8" t="s">
        <v>432</v>
      </c>
    </row>
    <row r="776" spans="3:10" ht="15" customHeight="1" x14ac:dyDescent="0.25">
      <c r="C776" s="2" t="s">
        <v>1757</v>
      </c>
      <c r="D776" s="2" t="s">
        <v>1758</v>
      </c>
      <c r="E776" s="2">
        <v>1</v>
      </c>
      <c r="F776" s="8"/>
      <c r="G776" s="2">
        <v>733</v>
      </c>
      <c r="H776" s="8"/>
      <c r="I776" s="8"/>
      <c r="J776" s="8" t="s">
        <v>432</v>
      </c>
    </row>
    <row r="777" spans="3:10" ht="15" customHeight="1" x14ac:dyDescent="0.25">
      <c r="C777" s="2" t="s">
        <v>1759</v>
      </c>
      <c r="D777" s="2" t="s">
        <v>1760</v>
      </c>
      <c r="E777" s="2">
        <v>1</v>
      </c>
      <c r="F777" s="8"/>
      <c r="G777" s="2">
        <v>734</v>
      </c>
      <c r="H777" s="8"/>
      <c r="I777" s="8"/>
      <c r="J777" s="8" t="s">
        <v>432</v>
      </c>
    </row>
    <row r="778" spans="3:10" ht="15" customHeight="1" x14ac:dyDescent="0.25">
      <c r="C778" s="2" t="s">
        <v>1761</v>
      </c>
      <c r="D778" s="2" t="s">
        <v>1762</v>
      </c>
      <c r="E778" s="2">
        <v>1</v>
      </c>
      <c r="F778" s="8"/>
      <c r="G778" s="2">
        <v>735</v>
      </c>
      <c r="H778" s="8"/>
      <c r="I778" s="8"/>
      <c r="J778" s="8" t="s">
        <v>432</v>
      </c>
    </row>
    <row r="779" spans="3:10" ht="15" customHeight="1" x14ac:dyDescent="0.25">
      <c r="C779" s="2" t="s">
        <v>1763</v>
      </c>
      <c r="D779" s="2" t="s">
        <v>1764</v>
      </c>
      <c r="E779" s="2">
        <v>1</v>
      </c>
      <c r="F779" s="8"/>
      <c r="G779" s="2">
        <v>736</v>
      </c>
      <c r="H779" s="8"/>
      <c r="I779" s="8"/>
      <c r="J779" s="8" t="s">
        <v>432</v>
      </c>
    </row>
    <row r="780" spans="3:10" ht="15" customHeight="1" x14ac:dyDescent="0.25">
      <c r="C780" s="2" t="s">
        <v>1765</v>
      </c>
      <c r="D780" s="2" t="s">
        <v>1766</v>
      </c>
      <c r="E780" s="2">
        <v>1</v>
      </c>
      <c r="F780" s="8"/>
      <c r="G780" s="2">
        <v>737</v>
      </c>
      <c r="H780" s="8"/>
      <c r="I780" s="8"/>
      <c r="J780" s="8" t="s">
        <v>432</v>
      </c>
    </row>
    <row r="781" spans="3:10" ht="15" customHeight="1" x14ac:dyDescent="0.25">
      <c r="C781" s="2" t="s">
        <v>1767</v>
      </c>
      <c r="D781" s="2" t="s">
        <v>1768</v>
      </c>
      <c r="E781" s="2">
        <v>1</v>
      </c>
      <c r="F781" s="8"/>
      <c r="G781" s="2">
        <v>738</v>
      </c>
      <c r="H781" s="8"/>
      <c r="I781" s="8"/>
      <c r="J781" s="8" t="s">
        <v>432</v>
      </c>
    </row>
    <row r="782" spans="3:10" ht="15" customHeight="1" x14ac:dyDescent="0.25">
      <c r="C782" s="2" t="s">
        <v>1769</v>
      </c>
      <c r="D782" s="2" t="s">
        <v>1770</v>
      </c>
      <c r="E782" s="2">
        <v>1</v>
      </c>
      <c r="F782" s="8"/>
      <c r="G782" s="2">
        <v>739</v>
      </c>
      <c r="H782" s="8"/>
      <c r="I782" s="8"/>
      <c r="J782" s="8" t="s">
        <v>432</v>
      </c>
    </row>
    <row r="783" spans="3:10" ht="15" customHeight="1" x14ac:dyDescent="0.25">
      <c r="C783" s="2" t="s">
        <v>1771</v>
      </c>
      <c r="D783" s="2" t="s">
        <v>1772</v>
      </c>
      <c r="E783" s="2">
        <v>1</v>
      </c>
      <c r="F783" s="8"/>
      <c r="G783" s="2">
        <v>740</v>
      </c>
      <c r="H783" s="8"/>
      <c r="I783" s="8"/>
      <c r="J783" s="8" t="s">
        <v>432</v>
      </c>
    </row>
    <row r="784" spans="3:10" ht="15" customHeight="1" x14ac:dyDescent="0.25">
      <c r="C784" s="2" t="s">
        <v>1773</v>
      </c>
      <c r="D784" s="2" t="s">
        <v>1774</v>
      </c>
      <c r="E784" s="2">
        <v>1</v>
      </c>
      <c r="F784" s="8"/>
      <c r="G784" s="2">
        <v>741</v>
      </c>
      <c r="H784" s="8"/>
      <c r="I784" s="8"/>
      <c r="J784" s="8" t="s">
        <v>432</v>
      </c>
    </row>
    <row r="785" spans="3:10" ht="15" customHeight="1" x14ac:dyDescent="0.25">
      <c r="C785" s="2" t="s">
        <v>1775</v>
      </c>
      <c r="D785" s="2" t="s">
        <v>1776</v>
      </c>
      <c r="E785" s="2">
        <v>1</v>
      </c>
      <c r="F785" s="8"/>
      <c r="G785" s="2">
        <v>742</v>
      </c>
      <c r="H785" s="8"/>
      <c r="I785" s="8"/>
      <c r="J785" s="8" t="s">
        <v>432</v>
      </c>
    </row>
    <row r="786" spans="3:10" ht="15" customHeight="1" x14ac:dyDescent="0.25">
      <c r="C786" s="2" t="s">
        <v>1777</v>
      </c>
      <c r="D786" s="2" t="s">
        <v>1778</v>
      </c>
      <c r="E786" s="2">
        <v>1</v>
      </c>
      <c r="F786" s="8"/>
      <c r="G786" s="2">
        <v>743</v>
      </c>
      <c r="H786" s="8"/>
      <c r="I786" s="8"/>
      <c r="J786" s="8" t="s">
        <v>432</v>
      </c>
    </row>
    <row r="787" spans="3:10" ht="15" customHeight="1" x14ac:dyDescent="0.25">
      <c r="C787" s="2" t="s">
        <v>1779</v>
      </c>
      <c r="D787" s="2" t="s">
        <v>1780</v>
      </c>
      <c r="E787" s="2">
        <v>1</v>
      </c>
      <c r="F787" s="8"/>
      <c r="G787" s="2">
        <v>744</v>
      </c>
      <c r="H787" s="8"/>
      <c r="I787" s="8"/>
      <c r="J787" s="8" t="s">
        <v>432</v>
      </c>
    </row>
    <row r="788" spans="3:10" ht="15" customHeight="1" x14ac:dyDescent="0.25">
      <c r="C788" s="2" t="s">
        <v>1781</v>
      </c>
      <c r="D788" s="2" t="s">
        <v>1782</v>
      </c>
      <c r="E788" s="2">
        <v>1</v>
      </c>
      <c r="F788" s="8"/>
      <c r="G788" s="2">
        <v>745</v>
      </c>
      <c r="H788" s="8"/>
      <c r="I788" s="8"/>
      <c r="J788" s="8" t="s">
        <v>432</v>
      </c>
    </row>
    <row r="789" spans="3:10" ht="15" customHeight="1" x14ac:dyDescent="0.25">
      <c r="C789" s="2" t="s">
        <v>1783</v>
      </c>
      <c r="D789" s="2" t="s">
        <v>1784</v>
      </c>
      <c r="E789" s="2">
        <v>1</v>
      </c>
      <c r="F789" s="8"/>
      <c r="G789" s="2">
        <v>746</v>
      </c>
      <c r="H789" s="8"/>
      <c r="I789" s="8"/>
      <c r="J789" s="8" t="s">
        <v>432</v>
      </c>
    </row>
    <row r="790" spans="3:10" ht="15" customHeight="1" x14ac:dyDescent="0.25">
      <c r="C790" s="2" t="s">
        <v>1785</v>
      </c>
      <c r="D790" s="2" t="s">
        <v>1786</v>
      </c>
      <c r="E790" s="2">
        <v>1</v>
      </c>
      <c r="F790" s="8"/>
      <c r="G790" s="2">
        <v>747</v>
      </c>
      <c r="H790" s="8"/>
      <c r="I790" s="8"/>
      <c r="J790" s="8" t="s">
        <v>432</v>
      </c>
    </row>
    <row r="791" spans="3:10" ht="15" customHeight="1" x14ac:dyDescent="0.25">
      <c r="C791" s="2" t="s">
        <v>1787</v>
      </c>
      <c r="D791" s="2" t="s">
        <v>1788</v>
      </c>
      <c r="E791" s="2">
        <v>1</v>
      </c>
      <c r="F791" s="8"/>
      <c r="G791" s="2">
        <v>748</v>
      </c>
      <c r="H791" s="8"/>
      <c r="I791" s="8"/>
      <c r="J791" s="8" t="s">
        <v>432</v>
      </c>
    </row>
    <row r="792" spans="3:10" ht="15" customHeight="1" x14ac:dyDescent="0.25">
      <c r="C792" s="2" t="s">
        <v>1789</v>
      </c>
      <c r="D792" s="2" t="s">
        <v>1790</v>
      </c>
      <c r="E792" s="2">
        <v>1</v>
      </c>
      <c r="F792" s="8"/>
      <c r="G792" s="2">
        <v>749</v>
      </c>
      <c r="H792" s="8"/>
      <c r="I792" s="8"/>
      <c r="J792" s="8" t="s">
        <v>432</v>
      </c>
    </row>
    <row r="793" spans="3:10" ht="15" customHeight="1" x14ac:dyDescent="0.25">
      <c r="C793" s="2" t="s">
        <v>1791</v>
      </c>
      <c r="D793" s="2" t="s">
        <v>1792</v>
      </c>
      <c r="E793" s="2">
        <v>1</v>
      </c>
      <c r="F793" s="8"/>
      <c r="G793" s="2">
        <v>750</v>
      </c>
      <c r="H793" s="8"/>
      <c r="I793" s="8"/>
      <c r="J793" s="8" t="s">
        <v>432</v>
      </c>
    </row>
    <row r="794" spans="3:10" ht="15" customHeight="1" x14ac:dyDescent="0.25">
      <c r="C794" s="2" t="s">
        <v>1793</v>
      </c>
      <c r="D794" s="2" t="s">
        <v>1794</v>
      </c>
      <c r="E794" s="2">
        <v>1</v>
      </c>
      <c r="F794" s="8"/>
      <c r="G794" s="2">
        <v>751</v>
      </c>
      <c r="H794" s="8"/>
      <c r="I794" s="8"/>
      <c r="J794" s="8" t="s">
        <v>432</v>
      </c>
    </row>
    <row r="795" spans="3:10" ht="15" customHeight="1" x14ac:dyDescent="0.25">
      <c r="C795" s="2" t="s">
        <v>1795</v>
      </c>
      <c r="D795" s="2" t="s">
        <v>1796</v>
      </c>
      <c r="E795" s="2">
        <v>1</v>
      </c>
      <c r="F795" s="8"/>
      <c r="G795" s="2">
        <v>752</v>
      </c>
      <c r="H795" s="8"/>
      <c r="I795" s="8"/>
      <c r="J795" s="8" t="s">
        <v>432</v>
      </c>
    </row>
    <row r="796" spans="3:10" ht="15" customHeight="1" x14ac:dyDescent="0.25">
      <c r="C796" s="2" t="s">
        <v>1797</v>
      </c>
      <c r="D796" s="2" t="s">
        <v>1798</v>
      </c>
      <c r="E796" s="2">
        <v>1</v>
      </c>
      <c r="F796" s="8"/>
      <c r="G796" s="2">
        <v>753</v>
      </c>
      <c r="H796" s="8"/>
      <c r="I796" s="8"/>
      <c r="J796" s="8" t="s">
        <v>432</v>
      </c>
    </row>
    <row r="797" spans="3:10" ht="15" customHeight="1" x14ac:dyDescent="0.25">
      <c r="C797" s="2" t="s">
        <v>1799</v>
      </c>
      <c r="D797" s="2" t="s">
        <v>1800</v>
      </c>
      <c r="E797" s="2">
        <v>1</v>
      </c>
      <c r="F797" s="8"/>
      <c r="G797" s="2">
        <v>754</v>
      </c>
      <c r="H797" s="8"/>
      <c r="I797" s="8"/>
      <c r="J797" s="8" t="s">
        <v>432</v>
      </c>
    </row>
    <row r="798" spans="3:10" ht="15" customHeight="1" x14ac:dyDescent="0.25">
      <c r="C798" s="2" t="s">
        <v>1801</v>
      </c>
      <c r="D798" s="2" t="s">
        <v>1802</v>
      </c>
      <c r="E798" s="2">
        <v>1</v>
      </c>
      <c r="F798" s="8"/>
      <c r="G798" s="2">
        <v>755</v>
      </c>
      <c r="H798" s="8"/>
      <c r="I798" s="8"/>
      <c r="J798" s="8" t="s">
        <v>432</v>
      </c>
    </row>
    <row r="799" spans="3:10" ht="15" customHeight="1" x14ac:dyDescent="0.25">
      <c r="C799" s="2" t="s">
        <v>1803</v>
      </c>
      <c r="D799" s="2" t="s">
        <v>1804</v>
      </c>
      <c r="E799" s="2">
        <v>1</v>
      </c>
      <c r="F799" s="8"/>
      <c r="G799" s="2">
        <v>756</v>
      </c>
      <c r="H799" s="8"/>
      <c r="I799" s="8"/>
      <c r="J799" s="8" t="s">
        <v>432</v>
      </c>
    </row>
    <row r="800" spans="3:10" ht="15" customHeight="1" x14ac:dyDescent="0.25">
      <c r="C800" s="2" t="s">
        <v>1805</v>
      </c>
      <c r="D800" s="2" t="s">
        <v>1806</v>
      </c>
      <c r="E800" s="2">
        <v>1</v>
      </c>
      <c r="F800" s="8"/>
      <c r="G800" s="2">
        <v>757</v>
      </c>
      <c r="H800" s="8"/>
      <c r="I800" s="8"/>
      <c r="J800" s="8" t="s">
        <v>432</v>
      </c>
    </row>
    <row r="801" spans="3:10" ht="15" customHeight="1" x14ac:dyDescent="0.25">
      <c r="C801" s="2" t="s">
        <v>1807</v>
      </c>
      <c r="D801" s="2" t="s">
        <v>1808</v>
      </c>
      <c r="E801" s="2">
        <v>1</v>
      </c>
      <c r="F801" s="8"/>
      <c r="G801" s="2">
        <v>758</v>
      </c>
      <c r="H801" s="8"/>
      <c r="I801" s="8"/>
      <c r="J801" s="8" t="s">
        <v>432</v>
      </c>
    </row>
    <row r="802" spans="3:10" ht="15" customHeight="1" x14ac:dyDescent="0.25">
      <c r="C802" s="2" t="s">
        <v>1809</v>
      </c>
      <c r="D802" s="2" t="s">
        <v>1810</v>
      </c>
      <c r="E802" s="2">
        <v>1</v>
      </c>
      <c r="F802" s="8"/>
      <c r="G802" s="2">
        <v>759</v>
      </c>
      <c r="H802" s="8"/>
      <c r="I802" s="8"/>
      <c r="J802" s="8" t="s">
        <v>432</v>
      </c>
    </row>
    <row r="803" spans="3:10" ht="15" customHeight="1" x14ac:dyDescent="0.25">
      <c r="C803" s="2" t="s">
        <v>1811</v>
      </c>
      <c r="D803" s="2" t="s">
        <v>1812</v>
      </c>
      <c r="E803" s="2">
        <v>1</v>
      </c>
      <c r="F803" s="8"/>
      <c r="G803" s="2">
        <v>760</v>
      </c>
      <c r="H803" s="8"/>
      <c r="I803" s="8"/>
      <c r="J803" s="8" t="s">
        <v>432</v>
      </c>
    </row>
    <row r="804" spans="3:10" ht="15" customHeight="1" x14ac:dyDescent="0.25">
      <c r="C804" s="2" t="s">
        <v>1813</v>
      </c>
      <c r="D804" s="2" t="s">
        <v>1814</v>
      </c>
      <c r="E804" s="2">
        <v>1</v>
      </c>
      <c r="F804" s="8"/>
      <c r="G804" s="2">
        <v>761</v>
      </c>
      <c r="H804" s="8"/>
      <c r="I804" s="8"/>
      <c r="J804" s="8" t="s">
        <v>432</v>
      </c>
    </row>
    <row r="805" spans="3:10" ht="15" customHeight="1" x14ac:dyDescent="0.25">
      <c r="C805" s="2" t="s">
        <v>1815</v>
      </c>
      <c r="D805" s="2" t="s">
        <v>1816</v>
      </c>
      <c r="E805" s="2">
        <v>1</v>
      </c>
      <c r="F805" s="8"/>
      <c r="G805" s="2">
        <v>762</v>
      </c>
      <c r="H805" s="8"/>
      <c r="I805" s="8"/>
      <c r="J805" s="8" t="s">
        <v>432</v>
      </c>
    </row>
    <row r="806" spans="3:10" ht="15" customHeight="1" x14ac:dyDescent="0.25">
      <c r="C806" s="2" t="s">
        <v>1817</v>
      </c>
      <c r="D806" s="2" t="s">
        <v>1818</v>
      </c>
      <c r="E806" s="2">
        <v>1</v>
      </c>
      <c r="F806" s="8"/>
      <c r="G806" s="2">
        <v>763</v>
      </c>
      <c r="H806" s="8"/>
      <c r="I806" s="8"/>
      <c r="J806" s="8" t="s">
        <v>432</v>
      </c>
    </row>
    <row r="807" spans="3:10" ht="15" customHeight="1" x14ac:dyDescent="0.25">
      <c r="C807" s="2" t="s">
        <v>1819</v>
      </c>
      <c r="D807" s="2" t="s">
        <v>1820</v>
      </c>
      <c r="E807" s="2">
        <v>1</v>
      </c>
      <c r="F807" s="8"/>
      <c r="G807" s="2">
        <v>764</v>
      </c>
      <c r="H807" s="8"/>
      <c r="I807" s="8"/>
      <c r="J807" s="8" t="s">
        <v>432</v>
      </c>
    </row>
    <row r="808" spans="3:10" ht="15" customHeight="1" x14ac:dyDescent="0.25">
      <c r="C808" s="2" t="s">
        <v>1821</v>
      </c>
      <c r="D808" s="2" t="s">
        <v>1822</v>
      </c>
      <c r="E808" s="2">
        <v>1</v>
      </c>
      <c r="F808" s="8"/>
      <c r="G808" s="2">
        <v>765</v>
      </c>
      <c r="H808" s="8"/>
      <c r="I808" s="8"/>
      <c r="J808" s="8" t="s">
        <v>432</v>
      </c>
    </row>
    <row r="809" spans="3:10" ht="15" customHeight="1" x14ac:dyDescent="0.25">
      <c r="C809" s="2" t="s">
        <v>1823</v>
      </c>
      <c r="D809" s="2" t="s">
        <v>1824</v>
      </c>
      <c r="E809" s="2">
        <v>1</v>
      </c>
      <c r="F809" s="8"/>
      <c r="G809" s="2">
        <v>766</v>
      </c>
      <c r="H809" s="8"/>
      <c r="I809" s="8"/>
      <c r="J809" s="8" t="s">
        <v>432</v>
      </c>
    </row>
    <row r="810" spans="3:10" ht="15" customHeight="1" x14ac:dyDescent="0.25">
      <c r="C810" s="2" t="s">
        <v>1825</v>
      </c>
      <c r="D810" s="2" t="s">
        <v>1826</v>
      </c>
      <c r="E810" s="2">
        <v>1</v>
      </c>
      <c r="F810" s="8"/>
      <c r="G810" s="2">
        <v>767</v>
      </c>
      <c r="H810" s="8"/>
      <c r="I810" s="8"/>
      <c r="J810" s="8" t="s">
        <v>432</v>
      </c>
    </row>
    <row r="811" spans="3:10" ht="15" customHeight="1" x14ac:dyDescent="0.25">
      <c r="C811" s="2" t="s">
        <v>1827</v>
      </c>
      <c r="D811" s="2" t="s">
        <v>1828</v>
      </c>
      <c r="E811" s="2">
        <v>1</v>
      </c>
      <c r="F811" s="8"/>
      <c r="G811" s="2">
        <v>768</v>
      </c>
      <c r="H811" s="8"/>
      <c r="I811" s="8"/>
      <c r="J811" s="8" t="s">
        <v>432</v>
      </c>
    </row>
    <row r="812" spans="3:10" ht="15" customHeight="1" x14ac:dyDescent="0.25">
      <c r="C812" s="2" t="s">
        <v>1829</v>
      </c>
      <c r="D812" s="2" t="s">
        <v>1830</v>
      </c>
      <c r="E812" s="2">
        <v>1</v>
      </c>
      <c r="F812" s="8"/>
      <c r="G812" s="2">
        <v>769</v>
      </c>
      <c r="H812" s="8"/>
      <c r="I812" s="8"/>
      <c r="J812" s="8" t="s">
        <v>432</v>
      </c>
    </row>
    <row r="813" spans="3:10" ht="15" customHeight="1" x14ac:dyDescent="0.25">
      <c r="C813" s="2" t="s">
        <v>1831</v>
      </c>
      <c r="D813" s="2" t="s">
        <v>1832</v>
      </c>
      <c r="E813" s="2">
        <v>1</v>
      </c>
      <c r="F813" s="8"/>
      <c r="G813" s="2">
        <v>770</v>
      </c>
      <c r="H813" s="8"/>
      <c r="I813" s="8"/>
      <c r="J813" s="8" t="s">
        <v>432</v>
      </c>
    </row>
    <row r="814" spans="3:10" ht="15" customHeight="1" x14ac:dyDescent="0.25">
      <c r="C814" s="2" t="s">
        <v>1833</v>
      </c>
      <c r="D814" s="2" t="s">
        <v>1834</v>
      </c>
      <c r="E814" s="2">
        <v>1</v>
      </c>
      <c r="F814" s="8"/>
      <c r="G814" s="2">
        <v>771</v>
      </c>
      <c r="H814" s="8"/>
      <c r="I814" s="8"/>
      <c r="J814" s="8" t="s">
        <v>432</v>
      </c>
    </row>
    <row r="815" spans="3:10" ht="15" customHeight="1" x14ac:dyDescent="0.25">
      <c r="C815" s="2" t="s">
        <v>1835</v>
      </c>
      <c r="D815" s="2" t="s">
        <v>1836</v>
      </c>
      <c r="E815" s="2">
        <v>1</v>
      </c>
      <c r="F815" s="8"/>
      <c r="G815" s="2">
        <v>772</v>
      </c>
      <c r="H815" s="8"/>
      <c r="I815" s="8"/>
      <c r="J815" s="8" t="s">
        <v>432</v>
      </c>
    </row>
    <row r="816" spans="3:10" ht="15" customHeight="1" x14ac:dyDescent="0.25">
      <c r="C816" s="2" t="s">
        <v>1837</v>
      </c>
      <c r="D816" s="2" t="s">
        <v>1838</v>
      </c>
      <c r="E816" s="2">
        <v>1</v>
      </c>
      <c r="F816" s="8"/>
      <c r="G816" s="2">
        <v>773</v>
      </c>
      <c r="H816" s="8"/>
      <c r="I816" s="8"/>
      <c r="J816" s="8" t="s">
        <v>432</v>
      </c>
    </row>
    <row r="817" spans="3:10" ht="15" customHeight="1" x14ac:dyDescent="0.25">
      <c r="C817" s="2" t="s">
        <v>1839</v>
      </c>
      <c r="D817" s="2" t="s">
        <v>1840</v>
      </c>
      <c r="E817" s="2">
        <v>1</v>
      </c>
      <c r="F817" s="8"/>
      <c r="G817" s="2">
        <v>774</v>
      </c>
      <c r="H817" s="8"/>
      <c r="I817" s="8"/>
      <c r="J817" s="8" t="s">
        <v>432</v>
      </c>
    </row>
    <row r="818" spans="3:10" ht="15" customHeight="1" x14ac:dyDescent="0.25">
      <c r="C818" s="2" t="s">
        <v>1841</v>
      </c>
      <c r="D818" s="2" t="s">
        <v>1842</v>
      </c>
      <c r="E818" s="2">
        <v>1</v>
      </c>
      <c r="F818" s="8"/>
      <c r="G818" s="2">
        <v>775</v>
      </c>
      <c r="H818" s="8"/>
      <c r="I818" s="8"/>
      <c r="J818" s="8" t="s">
        <v>432</v>
      </c>
    </row>
    <row r="819" spans="3:10" ht="15" customHeight="1" x14ac:dyDescent="0.25">
      <c r="C819" s="2" t="s">
        <v>1843</v>
      </c>
      <c r="D819" s="2" t="s">
        <v>1844</v>
      </c>
      <c r="E819" s="2">
        <v>1</v>
      </c>
      <c r="F819" s="8"/>
      <c r="G819" s="2">
        <v>776</v>
      </c>
      <c r="H819" s="8"/>
      <c r="I819" s="8"/>
      <c r="J819" s="8" t="s">
        <v>432</v>
      </c>
    </row>
    <row r="820" spans="3:10" ht="15" customHeight="1" x14ac:dyDescent="0.25">
      <c r="C820" s="2" t="s">
        <v>1845</v>
      </c>
      <c r="D820" s="2" t="s">
        <v>1846</v>
      </c>
      <c r="E820" s="2">
        <v>1</v>
      </c>
      <c r="F820" s="8"/>
      <c r="G820" s="2">
        <v>777</v>
      </c>
      <c r="H820" s="8"/>
      <c r="I820" s="8"/>
      <c r="J820" s="8" t="s">
        <v>432</v>
      </c>
    </row>
    <row r="821" spans="3:10" ht="15" customHeight="1" x14ac:dyDescent="0.25">
      <c r="C821" s="2" t="s">
        <v>1847</v>
      </c>
      <c r="D821" s="2" t="s">
        <v>1848</v>
      </c>
      <c r="E821" s="2">
        <v>1</v>
      </c>
      <c r="F821" s="8"/>
      <c r="G821" s="2">
        <v>778</v>
      </c>
      <c r="H821" s="8"/>
      <c r="I821" s="8"/>
      <c r="J821" s="8" t="s">
        <v>432</v>
      </c>
    </row>
    <row r="822" spans="3:10" ht="15" customHeight="1" x14ac:dyDescent="0.25">
      <c r="C822" s="2" t="s">
        <v>1849</v>
      </c>
      <c r="D822" s="2" t="s">
        <v>1850</v>
      </c>
      <c r="E822" s="2">
        <v>1</v>
      </c>
      <c r="F822" s="8"/>
      <c r="G822" s="2">
        <v>779</v>
      </c>
      <c r="H822" s="8"/>
      <c r="I822" s="8"/>
      <c r="J822" s="8" t="s">
        <v>432</v>
      </c>
    </row>
    <row r="823" spans="3:10" ht="15" customHeight="1" x14ac:dyDescent="0.25">
      <c r="C823" s="2" t="s">
        <v>1851</v>
      </c>
      <c r="D823" s="2" t="s">
        <v>1852</v>
      </c>
      <c r="E823" s="2">
        <v>1</v>
      </c>
      <c r="F823" s="8"/>
      <c r="G823" s="2">
        <v>780</v>
      </c>
      <c r="H823" s="8"/>
      <c r="I823" s="8"/>
      <c r="J823" s="8" t="s">
        <v>432</v>
      </c>
    </row>
    <row r="824" spans="3:10" ht="15" customHeight="1" x14ac:dyDescent="0.25">
      <c r="C824" s="2" t="s">
        <v>1853</v>
      </c>
      <c r="D824" s="2" t="s">
        <v>1854</v>
      </c>
      <c r="E824" s="2">
        <v>1</v>
      </c>
      <c r="F824" s="8"/>
      <c r="G824" s="2">
        <v>781</v>
      </c>
      <c r="H824" s="8"/>
      <c r="I824" s="8"/>
      <c r="J824" s="8" t="s">
        <v>432</v>
      </c>
    </row>
    <row r="825" spans="3:10" ht="15" customHeight="1" x14ac:dyDescent="0.25">
      <c r="C825" s="2" t="s">
        <v>1855</v>
      </c>
      <c r="D825" s="2" t="s">
        <v>1856</v>
      </c>
      <c r="E825" s="2">
        <v>1</v>
      </c>
      <c r="F825" s="8"/>
      <c r="G825" s="2">
        <v>782</v>
      </c>
      <c r="H825" s="8"/>
      <c r="I825" s="8"/>
      <c r="J825" s="8" t="s">
        <v>432</v>
      </c>
    </row>
    <row r="826" spans="3:10" ht="15" customHeight="1" x14ac:dyDescent="0.25">
      <c r="C826" s="2" t="s">
        <v>1857</v>
      </c>
      <c r="D826" s="2" t="s">
        <v>1858</v>
      </c>
      <c r="E826" s="2">
        <v>1</v>
      </c>
      <c r="F826" s="8"/>
      <c r="G826" s="2">
        <v>783</v>
      </c>
      <c r="H826" s="8"/>
      <c r="I826" s="8"/>
      <c r="J826" s="8" t="s">
        <v>432</v>
      </c>
    </row>
    <row r="827" spans="3:10" ht="15" customHeight="1" x14ac:dyDescent="0.25">
      <c r="C827" s="2" t="s">
        <v>1859</v>
      </c>
      <c r="D827" s="2" t="s">
        <v>1860</v>
      </c>
      <c r="E827" s="2">
        <v>1</v>
      </c>
      <c r="F827" s="8"/>
      <c r="G827" s="2">
        <v>784</v>
      </c>
      <c r="H827" s="8"/>
      <c r="I827" s="8"/>
      <c r="J827" s="8" t="s">
        <v>432</v>
      </c>
    </row>
    <row r="828" spans="3:10" ht="15" customHeight="1" x14ac:dyDescent="0.25">
      <c r="C828" s="2" t="s">
        <v>1861</v>
      </c>
      <c r="D828" s="2" t="s">
        <v>1862</v>
      </c>
      <c r="E828" s="2">
        <v>1</v>
      </c>
      <c r="F828" s="8"/>
      <c r="G828" s="2">
        <v>785</v>
      </c>
      <c r="H828" s="8"/>
      <c r="I828" s="8"/>
      <c r="J828" s="8" t="s">
        <v>432</v>
      </c>
    </row>
    <row r="829" spans="3:10" ht="15" customHeight="1" x14ac:dyDescent="0.25">
      <c r="C829" s="2" t="s">
        <v>1863</v>
      </c>
      <c r="D829" s="2" t="s">
        <v>1864</v>
      </c>
      <c r="E829" s="2">
        <v>1</v>
      </c>
      <c r="F829" s="8"/>
      <c r="G829" s="2">
        <v>786</v>
      </c>
      <c r="H829" s="8"/>
      <c r="I829" s="8"/>
      <c r="J829" s="8" t="s">
        <v>432</v>
      </c>
    </row>
    <row r="830" spans="3:10" ht="15" customHeight="1" x14ac:dyDescent="0.25">
      <c r="C830" s="2" t="s">
        <v>1865</v>
      </c>
      <c r="D830" s="2" t="s">
        <v>1866</v>
      </c>
      <c r="E830" s="2">
        <v>1</v>
      </c>
      <c r="F830" s="8"/>
      <c r="G830" s="2">
        <v>787</v>
      </c>
      <c r="H830" s="8"/>
      <c r="I830" s="8"/>
      <c r="J830" s="8" t="s">
        <v>432</v>
      </c>
    </row>
    <row r="831" spans="3:10" ht="15" customHeight="1" x14ac:dyDescent="0.25">
      <c r="C831" s="2" t="s">
        <v>1867</v>
      </c>
      <c r="D831" s="2" t="s">
        <v>1868</v>
      </c>
      <c r="E831" s="2">
        <v>1</v>
      </c>
      <c r="F831" s="8"/>
      <c r="G831" s="2">
        <v>788</v>
      </c>
      <c r="H831" s="8"/>
      <c r="I831" s="8"/>
      <c r="J831" s="8" t="s">
        <v>432</v>
      </c>
    </row>
    <row r="832" spans="3:10" ht="15" customHeight="1" x14ac:dyDescent="0.25">
      <c r="C832" s="2" t="s">
        <v>1869</v>
      </c>
      <c r="D832" s="2" t="s">
        <v>1870</v>
      </c>
      <c r="E832" s="2">
        <v>1</v>
      </c>
      <c r="F832" s="8"/>
      <c r="G832" s="2">
        <v>789</v>
      </c>
      <c r="H832" s="8"/>
      <c r="I832" s="8"/>
      <c r="J832" s="8" t="s">
        <v>432</v>
      </c>
    </row>
    <row r="833" spans="3:10" ht="15" customHeight="1" x14ac:dyDescent="0.25">
      <c r="C833" s="2" t="s">
        <v>1871</v>
      </c>
      <c r="D833" s="2" t="s">
        <v>1872</v>
      </c>
      <c r="E833" s="2">
        <v>1</v>
      </c>
      <c r="F833" s="8"/>
      <c r="G833" s="2">
        <v>790</v>
      </c>
      <c r="H833" s="8"/>
      <c r="I833" s="8"/>
      <c r="J833" s="8" t="s">
        <v>432</v>
      </c>
    </row>
    <row r="834" spans="3:10" ht="15" customHeight="1" x14ac:dyDescent="0.25">
      <c r="C834" s="2" t="s">
        <v>1873</v>
      </c>
      <c r="D834" s="2" t="s">
        <v>1874</v>
      </c>
      <c r="E834" s="2">
        <v>1</v>
      </c>
      <c r="F834" s="8"/>
      <c r="G834" s="2">
        <v>791</v>
      </c>
      <c r="H834" s="8"/>
      <c r="I834" s="8"/>
      <c r="J834" s="8" t="s">
        <v>432</v>
      </c>
    </row>
    <row r="835" spans="3:10" ht="15" customHeight="1" x14ac:dyDescent="0.25">
      <c r="C835" s="2" t="s">
        <v>1875</v>
      </c>
      <c r="D835" s="2" t="s">
        <v>1876</v>
      </c>
      <c r="E835" s="2">
        <v>1</v>
      </c>
      <c r="F835" s="8"/>
      <c r="G835" s="2">
        <v>792</v>
      </c>
      <c r="H835" s="8"/>
      <c r="I835" s="8"/>
      <c r="J835" s="8" t="s">
        <v>432</v>
      </c>
    </row>
    <row r="836" spans="3:10" ht="15" customHeight="1" x14ac:dyDescent="0.25">
      <c r="C836" s="2" t="s">
        <v>1877</v>
      </c>
      <c r="D836" s="2" t="s">
        <v>1878</v>
      </c>
      <c r="E836" s="2">
        <v>1</v>
      </c>
      <c r="F836" s="8"/>
      <c r="G836" s="2">
        <v>793</v>
      </c>
      <c r="H836" s="8"/>
      <c r="I836" s="8"/>
      <c r="J836" s="8" t="s">
        <v>432</v>
      </c>
    </row>
    <row r="837" spans="3:10" ht="15" customHeight="1" x14ac:dyDescent="0.25">
      <c r="C837" s="2" t="s">
        <v>1879</v>
      </c>
      <c r="D837" s="2" t="s">
        <v>1880</v>
      </c>
      <c r="E837" s="2">
        <v>1</v>
      </c>
      <c r="F837" s="8"/>
      <c r="G837" s="2">
        <v>794</v>
      </c>
      <c r="H837" s="8"/>
      <c r="I837" s="8"/>
      <c r="J837" s="8" t="s">
        <v>432</v>
      </c>
    </row>
    <row r="838" spans="3:10" ht="15" customHeight="1" x14ac:dyDescent="0.25">
      <c r="C838" s="2" t="s">
        <v>1881</v>
      </c>
      <c r="D838" s="2" t="s">
        <v>1882</v>
      </c>
      <c r="E838" s="2">
        <v>1</v>
      </c>
      <c r="F838" s="8"/>
      <c r="G838" s="2">
        <v>795</v>
      </c>
      <c r="H838" s="8"/>
      <c r="I838" s="8"/>
      <c r="J838" s="8" t="s">
        <v>432</v>
      </c>
    </row>
    <row r="839" spans="3:10" ht="15" customHeight="1" x14ac:dyDescent="0.25">
      <c r="C839" s="2" t="s">
        <v>1883</v>
      </c>
      <c r="D839" s="2" t="s">
        <v>1884</v>
      </c>
      <c r="E839" s="2">
        <v>1</v>
      </c>
      <c r="F839" s="8"/>
      <c r="G839" s="2">
        <v>796</v>
      </c>
      <c r="H839" s="8"/>
      <c r="I839" s="8"/>
      <c r="J839" s="8" t="s">
        <v>432</v>
      </c>
    </row>
    <row r="840" spans="3:10" ht="15" customHeight="1" x14ac:dyDescent="0.25">
      <c r="C840" s="2" t="s">
        <v>1885</v>
      </c>
      <c r="D840" s="2" t="s">
        <v>1886</v>
      </c>
      <c r="E840" s="2">
        <v>1</v>
      </c>
      <c r="F840" s="8"/>
      <c r="G840" s="2">
        <v>797</v>
      </c>
      <c r="H840" s="8"/>
      <c r="I840" s="8"/>
      <c r="J840" s="8" t="s">
        <v>432</v>
      </c>
    </row>
    <row r="841" spans="3:10" ht="15" customHeight="1" x14ac:dyDescent="0.25">
      <c r="C841" s="2" t="s">
        <v>1887</v>
      </c>
      <c r="D841" s="2" t="s">
        <v>1888</v>
      </c>
      <c r="E841" s="2">
        <v>1</v>
      </c>
      <c r="F841" s="8"/>
      <c r="G841" s="2">
        <v>798</v>
      </c>
      <c r="H841" s="8"/>
      <c r="I841" s="8"/>
      <c r="J841" s="8" t="s">
        <v>432</v>
      </c>
    </row>
    <row r="842" spans="3:10" ht="15" customHeight="1" x14ac:dyDescent="0.25">
      <c r="C842" s="2" t="s">
        <v>1889</v>
      </c>
      <c r="D842" s="2" t="s">
        <v>1890</v>
      </c>
      <c r="E842" s="2">
        <v>1</v>
      </c>
      <c r="F842" s="8"/>
      <c r="G842" s="2">
        <v>799</v>
      </c>
      <c r="H842" s="8"/>
      <c r="I842" s="8"/>
      <c r="J842" s="8" t="s">
        <v>432</v>
      </c>
    </row>
    <row r="843" spans="3:10" ht="15" customHeight="1" x14ac:dyDescent="0.25">
      <c r="C843" s="2" t="s">
        <v>1891</v>
      </c>
      <c r="D843" s="2" t="s">
        <v>1892</v>
      </c>
      <c r="E843" s="2">
        <v>1</v>
      </c>
      <c r="F843" s="8"/>
      <c r="G843" s="2">
        <v>800</v>
      </c>
      <c r="H843" s="8"/>
      <c r="I843" s="8"/>
      <c r="J843" s="8" t="s">
        <v>432</v>
      </c>
    </row>
    <row r="844" spans="3:10" ht="15" customHeight="1" x14ac:dyDescent="0.25">
      <c r="C844" s="2" t="s">
        <v>1893</v>
      </c>
      <c r="D844" s="2" t="s">
        <v>1894</v>
      </c>
      <c r="E844" s="2">
        <v>1</v>
      </c>
      <c r="F844" s="8"/>
      <c r="G844" s="2">
        <v>801</v>
      </c>
      <c r="H844" s="8"/>
      <c r="I844" s="8"/>
      <c r="J844" s="8" t="s">
        <v>432</v>
      </c>
    </row>
    <row r="845" spans="3:10" ht="15" customHeight="1" x14ac:dyDescent="0.25">
      <c r="C845" s="2" t="s">
        <v>1895</v>
      </c>
      <c r="D845" s="2" t="s">
        <v>1896</v>
      </c>
      <c r="E845" s="2">
        <v>1</v>
      </c>
      <c r="F845" s="8"/>
      <c r="G845" s="2">
        <v>802</v>
      </c>
      <c r="H845" s="8"/>
      <c r="I845" s="8"/>
      <c r="J845" s="8" t="s">
        <v>432</v>
      </c>
    </row>
    <row r="846" spans="3:10" ht="15" customHeight="1" x14ac:dyDescent="0.25">
      <c r="C846" s="2" t="s">
        <v>1897</v>
      </c>
      <c r="D846" s="2" t="s">
        <v>1898</v>
      </c>
      <c r="E846" s="2">
        <v>1</v>
      </c>
      <c r="F846" s="8"/>
      <c r="G846" s="2">
        <v>803</v>
      </c>
      <c r="H846" s="8"/>
      <c r="I846" s="8"/>
      <c r="J846" s="8" t="s">
        <v>432</v>
      </c>
    </row>
    <row r="847" spans="3:10" ht="15" customHeight="1" x14ac:dyDescent="0.25">
      <c r="C847" s="2" t="s">
        <v>1899</v>
      </c>
      <c r="D847" s="2" t="s">
        <v>1900</v>
      </c>
      <c r="E847" s="2">
        <v>1</v>
      </c>
      <c r="F847" s="8"/>
      <c r="G847" s="2">
        <v>804</v>
      </c>
      <c r="H847" s="8"/>
      <c r="I847" s="8"/>
      <c r="J847" s="8" t="s">
        <v>432</v>
      </c>
    </row>
    <row r="848" spans="3:10" ht="15" customHeight="1" x14ac:dyDescent="0.25">
      <c r="C848" s="2" t="s">
        <v>1901</v>
      </c>
      <c r="D848" s="2" t="s">
        <v>1902</v>
      </c>
      <c r="E848" s="2">
        <v>1</v>
      </c>
      <c r="F848" s="8"/>
      <c r="G848" s="2">
        <v>805</v>
      </c>
      <c r="H848" s="8"/>
      <c r="I848" s="8"/>
      <c r="J848" s="8" t="s">
        <v>432</v>
      </c>
    </row>
    <row r="849" spans="3:10" ht="15" customHeight="1" x14ac:dyDescent="0.25">
      <c r="C849" s="2" t="s">
        <v>1903</v>
      </c>
      <c r="D849" s="2" t="s">
        <v>1904</v>
      </c>
      <c r="E849" s="2">
        <v>1</v>
      </c>
      <c r="F849" s="8"/>
      <c r="G849" s="2">
        <v>806</v>
      </c>
      <c r="H849" s="8"/>
      <c r="I849" s="8"/>
      <c r="J849" s="8" t="s">
        <v>432</v>
      </c>
    </row>
    <row r="850" spans="3:10" ht="15" customHeight="1" x14ac:dyDescent="0.25">
      <c r="C850" s="2" t="s">
        <v>1905</v>
      </c>
      <c r="D850" s="2" t="s">
        <v>1906</v>
      </c>
      <c r="E850" s="2">
        <v>1</v>
      </c>
      <c r="F850" s="8"/>
      <c r="G850" s="2">
        <v>807</v>
      </c>
      <c r="H850" s="8"/>
      <c r="I850" s="8"/>
      <c r="J850" s="8" t="s">
        <v>432</v>
      </c>
    </row>
    <row r="851" spans="3:10" ht="15" customHeight="1" x14ac:dyDescent="0.25">
      <c r="C851" s="2" t="s">
        <v>1907</v>
      </c>
      <c r="D851" s="2" t="s">
        <v>1908</v>
      </c>
      <c r="E851" s="2">
        <v>1</v>
      </c>
      <c r="F851" s="8"/>
      <c r="G851" s="2">
        <v>808</v>
      </c>
      <c r="H851" s="8"/>
      <c r="I851" s="8"/>
      <c r="J851" s="8" t="s">
        <v>432</v>
      </c>
    </row>
    <row r="852" spans="3:10" ht="15" customHeight="1" x14ac:dyDescent="0.25">
      <c r="C852" s="2" t="s">
        <v>1909</v>
      </c>
      <c r="D852" s="2" t="s">
        <v>1910</v>
      </c>
      <c r="E852" s="2">
        <v>1</v>
      </c>
      <c r="F852" s="8"/>
      <c r="G852" s="2">
        <v>809</v>
      </c>
      <c r="H852" s="8"/>
      <c r="I852" s="8"/>
      <c r="J852" s="8" t="s">
        <v>432</v>
      </c>
    </row>
    <row r="853" spans="3:10" ht="15" customHeight="1" x14ac:dyDescent="0.25">
      <c r="C853" s="2" t="s">
        <v>1911</v>
      </c>
      <c r="D853" s="2" t="s">
        <v>1912</v>
      </c>
      <c r="E853" s="2">
        <v>1</v>
      </c>
      <c r="F853" s="8"/>
      <c r="G853" s="2">
        <v>810</v>
      </c>
      <c r="H853" s="8"/>
      <c r="I853" s="8"/>
      <c r="J853" s="8" t="s">
        <v>432</v>
      </c>
    </row>
    <row r="854" spans="3:10" ht="15" customHeight="1" x14ac:dyDescent="0.25">
      <c r="C854" s="2" t="s">
        <v>1913</v>
      </c>
      <c r="D854" s="2" t="s">
        <v>1914</v>
      </c>
      <c r="E854" s="2">
        <v>1</v>
      </c>
      <c r="F854" s="8"/>
      <c r="G854" s="2">
        <v>811</v>
      </c>
      <c r="H854" s="8"/>
      <c r="I854" s="8"/>
      <c r="J854" s="8" t="s">
        <v>432</v>
      </c>
    </row>
    <row r="855" spans="3:10" ht="15" customHeight="1" x14ac:dyDescent="0.25">
      <c r="C855" s="2" t="s">
        <v>1915</v>
      </c>
      <c r="D855" s="2" t="s">
        <v>1916</v>
      </c>
      <c r="E855" s="2">
        <v>1</v>
      </c>
      <c r="F855" s="8"/>
      <c r="G855" s="2">
        <v>812</v>
      </c>
      <c r="H855" s="8"/>
      <c r="I855" s="8"/>
      <c r="J855" s="8" t="s">
        <v>432</v>
      </c>
    </row>
    <row r="856" spans="3:10" ht="15" customHeight="1" x14ac:dyDescent="0.25">
      <c r="C856" s="2" t="s">
        <v>1917</v>
      </c>
      <c r="D856" s="2" t="s">
        <v>1918</v>
      </c>
      <c r="E856" s="2">
        <v>1</v>
      </c>
      <c r="F856" s="8"/>
      <c r="G856" s="2">
        <v>813</v>
      </c>
      <c r="H856" s="8"/>
      <c r="I856" s="8"/>
      <c r="J856" s="8" t="s">
        <v>432</v>
      </c>
    </row>
    <row r="857" spans="3:10" ht="15" customHeight="1" x14ac:dyDescent="0.25">
      <c r="C857" s="2" t="s">
        <v>1919</v>
      </c>
      <c r="D857" s="2" t="s">
        <v>1920</v>
      </c>
      <c r="E857" s="2">
        <v>1</v>
      </c>
      <c r="F857" s="8"/>
      <c r="G857" s="2">
        <v>814</v>
      </c>
      <c r="H857" s="8"/>
      <c r="I857" s="8"/>
      <c r="J857" s="8" t="s">
        <v>432</v>
      </c>
    </row>
    <row r="858" spans="3:10" ht="15" customHeight="1" x14ac:dyDescent="0.25">
      <c r="C858" s="2" t="s">
        <v>1921</v>
      </c>
      <c r="D858" s="2" t="s">
        <v>1922</v>
      </c>
      <c r="E858" s="2">
        <v>1</v>
      </c>
      <c r="F858" s="8"/>
      <c r="G858" s="2">
        <v>815</v>
      </c>
      <c r="H858" s="8"/>
      <c r="I858" s="8"/>
      <c r="J858" s="8" t="s">
        <v>432</v>
      </c>
    </row>
    <row r="859" spans="3:10" ht="15" customHeight="1" x14ac:dyDescent="0.25">
      <c r="C859" s="2" t="s">
        <v>1923</v>
      </c>
      <c r="D859" s="2" t="s">
        <v>1924</v>
      </c>
      <c r="E859" s="2">
        <v>1</v>
      </c>
      <c r="F859" s="8"/>
      <c r="G859" s="2">
        <v>816</v>
      </c>
      <c r="H859" s="8"/>
      <c r="I859" s="8"/>
      <c r="J859" s="8" t="s">
        <v>432</v>
      </c>
    </row>
    <row r="860" spans="3:10" ht="15" customHeight="1" x14ac:dyDescent="0.25">
      <c r="C860" s="2" t="s">
        <v>1925</v>
      </c>
      <c r="D860" s="2" t="s">
        <v>1926</v>
      </c>
      <c r="E860" s="2">
        <v>1</v>
      </c>
      <c r="F860" s="8"/>
      <c r="G860" s="2">
        <v>817</v>
      </c>
      <c r="H860" s="8"/>
      <c r="I860" s="8"/>
      <c r="J860" s="8" t="s">
        <v>432</v>
      </c>
    </row>
    <row r="861" spans="3:10" ht="15" customHeight="1" x14ac:dyDescent="0.25">
      <c r="C861" s="2" t="s">
        <v>1927</v>
      </c>
      <c r="D861" s="2" t="s">
        <v>1928</v>
      </c>
      <c r="E861" s="2">
        <v>1</v>
      </c>
      <c r="F861" s="8"/>
      <c r="G861" s="2">
        <v>818</v>
      </c>
      <c r="H861" s="8"/>
      <c r="I861" s="8"/>
      <c r="J861" s="8" t="s">
        <v>432</v>
      </c>
    </row>
    <row r="862" spans="3:10" ht="15" customHeight="1" x14ac:dyDescent="0.25">
      <c r="C862" s="2" t="s">
        <v>1929</v>
      </c>
      <c r="D862" s="2" t="s">
        <v>1930</v>
      </c>
      <c r="E862" s="2">
        <v>1</v>
      </c>
      <c r="F862" s="8"/>
      <c r="G862" s="2">
        <v>819</v>
      </c>
      <c r="H862" s="8"/>
      <c r="I862" s="8"/>
      <c r="J862" s="8" t="s">
        <v>432</v>
      </c>
    </row>
    <row r="863" spans="3:10" ht="15" customHeight="1" x14ac:dyDescent="0.25">
      <c r="C863" s="2" t="s">
        <v>1931</v>
      </c>
      <c r="D863" s="2" t="s">
        <v>1932</v>
      </c>
      <c r="E863" s="2">
        <v>1</v>
      </c>
      <c r="F863" s="8"/>
      <c r="G863" s="2">
        <v>820</v>
      </c>
      <c r="H863" s="8"/>
      <c r="I863" s="8"/>
      <c r="J863" s="8" t="s">
        <v>432</v>
      </c>
    </row>
    <row r="864" spans="3:10" ht="15" customHeight="1" x14ac:dyDescent="0.25">
      <c r="C864" s="2" t="s">
        <v>1933</v>
      </c>
      <c r="D864" s="2" t="s">
        <v>1934</v>
      </c>
      <c r="E864" s="2">
        <v>1</v>
      </c>
      <c r="F864" s="8"/>
      <c r="G864" s="2">
        <v>821</v>
      </c>
      <c r="H864" s="8"/>
      <c r="I864" s="8"/>
      <c r="J864" s="8" t="s">
        <v>432</v>
      </c>
    </row>
    <row r="865" spans="1:10" ht="15" customHeight="1" x14ac:dyDescent="0.25">
      <c r="C865" s="2"/>
      <c r="D865" s="2"/>
      <c r="E865" s="2"/>
      <c r="F865" s="8"/>
      <c r="G865" s="2"/>
      <c r="H865" s="8"/>
      <c r="I865" s="8"/>
      <c r="J865" s="8"/>
    </row>
    <row r="866" spans="1:10" ht="15" customHeight="1" x14ac:dyDescent="0.25">
      <c r="A866" s="2">
        <v>40</v>
      </c>
      <c r="B866" s="2" t="s">
        <v>106</v>
      </c>
      <c r="C866" s="2" t="s">
        <v>1935</v>
      </c>
      <c r="D866" s="2" t="s">
        <v>1936</v>
      </c>
      <c r="E866" s="2">
        <v>0</v>
      </c>
      <c r="F866" s="8" t="s">
        <v>456</v>
      </c>
      <c r="G866" s="2">
        <v>822</v>
      </c>
      <c r="H866" s="8"/>
      <c r="I866" s="8"/>
      <c r="J866" s="8" t="s">
        <v>432</v>
      </c>
    </row>
    <row r="867" spans="1:10" ht="15" customHeight="1" x14ac:dyDescent="0.25">
      <c r="A867" s="2"/>
      <c r="B867" s="2" t="s">
        <v>106</v>
      </c>
      <c r="C867" s="2" t="s">
        <v>1937</v>
      </c>
      <c r="D867" s="2" t="s">
        <v>1938</v>
      </c>
      <c r="E867" s="2">
        <v>0</v>
      </c>
      <c r="F867" s="8" t="s">
        <v>280</v>
      </c>
      <c r="G867" s="2">
        <v>823</v>
      </c>
      <c r="H867" s="8" t="s">
        <v>281</v>
      </c>
      <c r="I867" s="8"/>
      <c r="J867" s="8" t="s">
        <v>432</v>
      </c>
    </row>
    <row r="868" spans="1:10" ht="15" customHeight="1" x14ac:dyDescent="0.25">
      <c r="A868" s="2"/>
      <c r="B868" s="2" t="s">
        <v>105</v>
      </c>
      <c r="C868" s="2" t="s">
        <v>1939</v>
      </c>
      <c r="D868" s="2" t="s">
        <v>1940</v>
      </c>
      <c r="E868" s="2">
        <v>1</v>
      </c>
      <c r="F868" s="8"/>
      <c r="G868" s="2">
        <v>824</v>
      </c>
      <c r="H868" s="8"/>
      <c r="I868" s="8"/>
      <c r="J868" s="8" t="s">
        <v>432</v>
      </c>
    </row>
    <row r="869" spans="1:10" ht="15" customHeight="1" x14ac:dyDescent="0.25">
      <c r="A869" s="2"/>
      <c r="B869" s="2"/>
      <c r="C869" s="2" t="s">
        <v>1941</v>
      </c>
      <c r="D869" s="2" t="s">
        <v>1942</v>
      </c>
      <c r="E869" s="2">
        <v>1</v>
      </c>
      <c r="F869" s="8"/>
      <c r="G869" s="2">
        <v>825</v>
      </c>
      <c r="H869" s="8"/>
      <c r="I869" s="8"/>
      <c r="J869" s="8" t="s">
        <v>432</v>
      </c>
    </row>
    <row r="870" spans="1:10" ht="15" customHeight="1" x14ac:dyDescent="0.25">
      <c r="A870" s="2"/>
      <c r="B870" s="2"/>
      <c r="C870" s="2" t="s">
        <v>1943</v>
      </c>
      <c r="D870" s="2" t="s">
        <v>1944</v>
      </c>
      <c r="E870" s="2">
        <v>1</v>
      </c>
      <c r="F870" s="8"/>
      <c r="G870" s="2">
        <v>826</v>
      </c>
      <c r="H870" s="8"/>
      <c r="I870" s="8"/>
      <c r="J870" s="8" t="s">
        <v>432</v>
      </c>
    </row>
    <row r="871" spans="1:10" ht="15" customHeight="1" x14ac:dyDescent="0.25">
      <c r="A871" s="2"/>
      <c r="B871" s="2"/>
      <c r="C871" s="2" t="s">
        <v>1945</v>
      </c>
      <c r="D871" s="2" t="s">
        <v>1946</v>
      </c>
      <c r="E871" s="2">
        <v>1</v>
      </c>
      <c r="F871" s="8"/>
      <c r="G871" s="2">
        <v>827</v>
      </c>
      <c r="H871" s="8"/>
      <c r="I871" s="8"/>
      <c r="J871" s="8" t="s">
        <v>432</v>
      </c>
    </row>
    <row r="872" spans="1:10" ht="15" customHeight="1" x14ac:dyDescent="0.25">
      <c r="A872" s="2"/>
      <c r="B872" s="2"/>
      <c r="C872" s="2" t="s">
        <v>1947</v>
      </c>
      <c r="D872" s="2" t="s">
        <v>1948</v>
      </c>
      <c r="E872" s="2">
        <v>1</v>
      </c>
      <c r="F872" s="8"/>
      <c r="G872" s="2">
        <v>828</v>
      </c>
      <c r="H872" s="8"/>
      <c r="I872" s="8"/>
      <c r="J872" s="8" t="s">
        <v>432</v>
      </c>
    </row>
    <row r="873" spans="1:10" ht="15" customHeight="1" x14ac:dyDescent="0.25">
      <c r="A873" s="2"/>
      <c r="B873" s="2"/>
      <c r="C873" s="2" t="s">
        <v>1949</v>
      </c>
      <c r="D873" s="2" t="s">
        <v>1950</v>
      </c>
      <c r="E873" s="2">
        <v>1</v>
      </c>
      <c r="F873" s="8"/>
      <c r="G873" s="2">
        <v>829</v>
      </c>
      <c r="H873" s="8"/>
      <c r="I873" s="8"/>
      <c r="J873" s="8" t="s">
        <v>432</v>
      </c>
    </row>
    <row r="874" spans="1:10" ht="15" customHeight="1" x14ac:dyDescent="0.25">
      <c r="A874" s="2"/>
      <c r="B874" s="2"/>
      <c r="C874" s="2" t="s">
        <v>1951</v>
      </c>
      <c r="D874" s="2" t="s">
        <v>1952</v>
      </c>
      <c r="E874" s="2">
        <v>1</v>
      </c>
      <c r="F874" s="8"/>
      <c r="G874" s="2">
        <v>830</v>
      </c>
      <c r="H874" s="8"/>
      <c r="I874" s="8"/>
      <c r="J874" s="8" t="s">
        <v>432</v>
      </c>
    </row>
    <row r="875" spans="1:10" ht="15" customHeight="1" x14ac:dyDescent="0.25">
      <c r="A875" s="2"/>
      <c r="B875" s="2"/>
      <c r="C875" s="2" t="s">
        <v>1953</v>
      </c>
      <c r="D875" s="2" t="s">
        <v>1954</v>
      </c>
      <c r="E875" s="2">
        <v>1</v>
      </c>
      <c r="F875" s="8"/>
      <c r="G875" s="2">
        <v>831</v>
      </c>
      <c r="H875" s="8"/>
      <c r="I875" s="8"/>
      <c r="J875" s="8" t="s">
        <v>432</v>
      </c>
    </row>
    <row r="876" spans="1:10" ht="15" customHeight="1" x14ac:dyDescent="0.25">
      <c r="A876" s="2"/>
      <c r="B876" s="2"/>
      <c r="C876" s="2" t="s">
        <v>1955</v>
      </c>
      <c r="D876" s="2" t="s">
        <v>1956</v>
      </c>
      <c r="E876" s="2">
        <v>1</v>
      </c>
      <c r="F876" s="8"/>
      <c r="G876" s="2">
        <v>832</v>
      </c>
      <c r="H876" s="8"/>
      <c r="I876" s="8"/>
      <c r="J876" s="8" t="s">
        <v>432</v>
      </c>
    </row>
    <row r="877" spans="1:10" ht="15" customHeight="1" x14ac:dyDescent="0.25">
      <c r="A877" s="2"/>
      <c r="B877" s="2"/>
      <c r="C877" s="2" t="s">
        <v>1957</v>
      </c>
      <c r="D877" s="2" t="s">
        <v>1958</v>
      </c>
      <c r="E877" s="2">
        <v>1</v>
      </c>
      <c r="F877" s="8"/>
      <c r="G877" s="2">
        <v>833</v>
      </c>
      <c r="H877" s="8"/>
      <c r="I877" s="8"/>
      <c r="J877" s="8" t="s">
        <v>432</v>
      </c>
    </row>
    <row r="878" spans="1:10" ht="15" customHeight="1" x14ac:dyDescent="0.25">
      <c r="A878" s="2"/>
      <c r="B878" s="2"/>
      <c r="C878" s="2" t="s">
        <v>1959</v>
      </c>
      <c r="D878" s="2" t="s">
        <v>1960</v>
      </c>
      <c r="E878" s="2">
        <v>1</v>
      </c>
      <c r="F878" s="8"/>
      <c r="G878" s="2">
        <v>834</v>
      </c>
      <c r="H878" s="8"/>
      <c r="I878" s="8"/>
      <c r="J878" s="8" t="s">
        <v>432</v>
      </c>
    </row>
    <row r="879" spans="1:10" ht="15" customHeight="1" x14ac:dyDescent="0.25">
      <c r="A879" s="2"/>
      <c r="B879" s="2"/>
      <c r="C879" s="2" t="s">
        <v>1961</v>
      </c>
      <c r="D879" s="2" t="s">
        <v>1962</v>
      </c>
      <c r="E879" s="2">
        <v>1</v>
      </c>
      <c r="F879" s="8"/>
      <c r="G879" s="2">
        <v>835</v>
      </c>
      <c r="H879" s="8"/>
      <c r="I879" s="8"/>
      <c r="J879" s="8" t="s">
        <v>432</v>
      </c>
    </row>
    <row r="880" spans="1:10" ht="15" customHeight="1" x14ac:dyDescent="0.25">
      <c r="A880" s="2"/>
      <c r="B880" s="2"/>
      <c r="C880" s="2" t="s">
        <v>1963</v>
      </c>
      <c r="D880" s="2" t="s">
        <v>1964</v>
      </c>
      <c r="E880" s="2">
        <v>1</v>
      </c>
      <c r="F880" s="8"/>
      <c r="G880" s="2">
        <v>836</v>
      </c>
      <c r="H880" s="8"/>
      <c r="I880" s="8"/>
      <c r="J880" s="8" t="s">
        <v>432</v>
      </c>
    </row>
    <row r="881" spans="1:10" ht="15" customHeight="1" x14ac:dyDescent="0.25">
      <c r="A881" s="2"/>
      <c r="B881" s="2"/>
      <c r="C881" s="2" t="s">
        <v>1965</v>
      </c>
      <c r="D881" s="2" t="s">
        <v>1966</v>
      </c>
      <c r="E881" s="2">
        <v>1</v>
      </c>
      <c r="F881" s="8"/>
      <c r="G881" s="2">
        <v>837</v>
      </c>
      <c r="H881" s="8"/>
      <c r="I881" s="8"/>
      <c r="J881" s="8" t="s">
        <v>432</v>
      </c>
    </row>
    <row r="882" spans="1:10" ht="15" customHeight="1" x14ac:dyDescent="0.25">
      <c r="A882" s="2"/>
      <c r="B882" s="2"/>
      <c r="C882" s="2" t="s">
        <v>1967</v>
      </c>
      <c r="D882" s="2" t="s">
        <v>1968</v>
      </c>
      <c r="E882" s="2">
        <v>1</v>
      </c>
      <c r="F882" s="8"/>
      <c r="G882" s="2">
        <v>838</v>
      </c>
      <c r="H882" s="8"/>
      <c r="I882" s="8"/>
      <c r="J882" s="8" t="s">
        <v>432</v>
      </c>
    </row>
    <row r="883" spans="1:10" ht="15" customHeight="1" x14ac:dyDescent="0.25">
      <c r="A883" s="2"/>
      <c r="B883" s="2"/>
      <c r="C883" s="2" t="s">
        <v>1969</v>
      </c>
      <c r="D883" s="2" t="s">
        <v>1970</v>
      </c>
      <c r="E883" s="2">
        <v>1</v>
      </c>
      <c r="F883" s="8"/>
      <c r="G883" s="2">
        <v>839</v>
      </c>
      <c r="H883" s="8"/>
      <c r="I883" s="8"/>
      <c r="J883" s="8" t="s">
        <v>432</v>
      </c>
    </row>
    <row r="884" spans="1:10" ht="15" customHeight="1" x14ac:dyDescent="0.25">
      <c r="A884" s="2"/>
      <c r="B884" s="2"/>
      <c r="C884" s="2" t="s">
        <v>1971</v>
      </c>
      <c r="D884" s="2" t="s">
        <v>1972</v>
      </c>
      <c r="E884" s="2">
        <v>1</v>
      </c>
      <c r="F884" s="8"/>
      <c r="G884" s="2">
        <v>840</v>
      </c>
      <c r="H884" s="8"/>
      <c r="I884" s="8"/>
      <c r="J884" s="8" t="s">
        <v>432</v>
      </c>
    </row>
    <row r="885" spans="1:10" ht="15" customHeight="1" x14ac:dyDescent="0.25">
      <c r="A885" s="2"/>
      <c r="B885" s="2"/>
      <c r="C885" s="2" t="s">
        <v>1973</v>
      </c>
      <c r="D885" s="2" t="s">
        <v>1974</v>
      </c>
      <c r="E885" s="2">
        <v>1</v>
      </c>
      <c r="F885" s="8"/>
      <c r="G885" s="2">
        <v>841</v>
      </c>
      <c r="H885" s="8"/>
      <c r="I885" s="8"/>
      <c r="J885" s="8" t="s">
        <v>432</v>
      </c>
    </row>
    <row r="886" spans="1:10" ht="15" customHeight="1" x14ac:dyDescent="0.25">
      <c r="A886" s="2"/>
      <c r="B886" s="2"/>
      <c r="C886" s="2" t="s">
        <v>1975</v>
      </c>
      <c r="D886" s="2" t="s">
        <v>1976</v>
      </c>
      <c r="E886" s="2">
        <v>1</v>
      </c>
      <c r="F886" s="8"/>
      <c r="G886" s="2">
        <v>842</v>
      </c>
      <c r="H886" s="8"/>
      <c r="I886" s="8"/>
      <c r="J886" s="8" t="s">
        <v>432</v>
      </c>
    </row>
    <row r="887" spans="1:10" ht="15" customHeight="1" x14ac:dyDescent="0.25">
      <c r="A887" s="2"/>
      <c r="B887" s="2"/>
      <c r="C887" s="2" t="s">
        <v>1977</v>
      </c>
      <c r="D887" s="2" t="s">
        <v>1978</v>
      </c>
      <c r="E887" s="2">
        <v>1</v>
      </c>
      <c r="F887" s="8"/>
      <c r="G887" s="2">
        <v>843</v>
      </c>
      <c r="H887" s="8"/>
      <c r="I887" s="8"/>
      <c r="J887" s="8" t="s">
        <v>432</v>
      </c>
    </row>
    <row r="888" spans="1:10" ht="15" customHeight="1" x14ac:dyDescent="0.25">
      <c r="A888" s="2"/>
      <c r="B888" s="2"/>
      <c r="C888" s="2" t="s">
        <v>1979</v>
      </c>
      <c r="D888" s="2" t="s">
        <v>1980</v>
      </c>
      <c r="E888" s="2">
        <v>1</v>
      </c>
      <c r="F888" s="8"/>
      <c r="G888" s="2">
        <v>844</v>
      </c>
      <c r="H888" s="8"/>
      <c r="I888" s="8"/>
      <c r="J888" s="8" t="s">
        <v>432</v>
      </c>
    </row>
    <row r="889" spans="1:10" ht="15" customHeight="1" x14ac:dyDescent="0.25">
      <c r="A889" s="2"/>
      <c r="B889" s="2"/>
      <c r="C889" s="2" t="s">
        <v>1981</v>
      </c>
      <c r="D889" s="2" t="s">
        <v>1982</v>
      </c>
      <c r="E889" s="2">
        <v>1</v>
      </c>
      <c r="F889" s="8"/>
      <c r="G889" s="2">
        <v>845</v>
      </c>
      <c r="H889" s="8"/>
      <c r="I889" s="8"/>
      <c r="J889" s="8" t="s">
        <v>432</v>
      </c>
    </row>
    <row r="890" spans="1:10" ht="15" customHeight="1" x14ac:dyDescent="0.25">
      <c r="A890" s="2"/>
      <c r="B890" s="2"/>
      <c r="C890" s="2" t="s">
        <v>1983</v>
      </c>
      <c r="D890" s="2" t="s">
        <v>1984</v>
      </c>
      <c r="E890" s="2">
        <v>1</v>
      </c>
      <c r="F890" s="8"/>
      <c r="G890" s="2">
        <v>846</v>
      </c>
      <c r="H890" s="8"/>
      <c r="I890" s="8"/>
      <c r="J890" s="8" t="s">
        <v>432</v>
      </c>
    </row>
    <row r="891" spans="1:10" ht="15" customHeight="1" x14ac:dyDescent="0.25">
      <c r="A891" s="2"/>
      <c r="B891" s="2"/>
      <c r="C891" s="2" t="s">
        <v>1985</v>
      </c>
      <c r="D891" s="2" t="s">
        <v>1986</v>
      </c>
      <c r="E891" s="2">
        <v>1</v>
      </c>
      <c r="F891" s="8"/>
      <c r="G891" s="2">
        <v>847</v>
      </c>
      <c r="H891" s="8"/>
      <c r="I891" s="8"/>
      <c r="J891" s="8" t="s">
        <v>432</v>
      </c>
    </row>
    <row r="892" spans="1:10" ht="15" customHeight="1" x14ac:dyDescent="0.25">
      <c r="A892" s="2"/>
      <c r="B892" s="2"/>
      <c r="C892" s="2" t="s">
        <v>1987</v>
      </c>
      <c r="D892" s="2" t="s">
        <v>1988</v>
      </c>
      <c r="E892" s="2">
        <v>1</v>
      </c>
      <c r="F892" s="8"/>
      <c r="G892" s="2">
        <v>848</v>
      </c>
      <c r="H892" s="8"/>
      <c r="I892" s="8"/>
      <c r="J892" s="8" t="s">
        <v>432</v>
      </c>
    </row>
    <row r="893" spans="1:10" ht="15" customHeight="1" x14ac:dyDescent="0.25">
      <c r="A893" s="2"/>
      <c r="B893" s="2"/>
      <c r="C893" s="2" t="s">
        <v>1989</v>
      </c>
      <c r="D893" s="2" t="s">
        <v>1990</v>
      </c>
      <c r="E893" s="2">
        <v>1</v>
      </c>
      <c r="F893" s="8"/>
      <c r="G893" s="2">
        <v>849</v>
      </c>
      <c r="H893" s="8"/>
      <c r="I893" s="8"/>
      <c r="J893" s="8" t="s">
        <v>432</v>
      </c>
    </row>
    <row r="894" spans="1:10" ht="15" customHeight="1" x14ac:dyDescent="0.25">
      <c r="A894" s="2"/>
      <c r="B894" s="2"/>
      <c r="C894" s="2" t="s">
        <v>1991</v>
      </c>
      <c r="D894" s="2" t="s">
        <v>1992</v>
      </c>
      <c r="E894" s="2">
        <v>1</v>
      </c>
      <c r="F894" s="8"/>
      <c r="G894" s="2">
        <v>850</v>
      </c>
      <c r="H894" s="8"/>
      <c r="I894" s="8"/>
      <c r="J894" s="8" t="s">
        <v>432</v>
      </c>
    </row>
    <row r="895" spans="1:10" ht="15" customHeight="1" x14ac:dyDescent="0.25">
      <c r="A895" s="2"/>
      <c r="B895" s="2"/>
      <c r="C895" s="2" t="s">
        <v>1993</v>
      </c>
      <c r="D895" s="2" t="s">
        <v>1994</v>
      </c>
      <c r="E895" s="2">
        <v>1</v>
      </c>
      <c r="F895" s="8"/>
      <c r="G895" s="2">
        <v>851</v>
      </c>
      <c r="H895" s="8"/>
      <c r="I895" s="8"/>
      <c r="J895" s="8" t="s">
        <v>432</v>
      </c>
    </row>
    <row r="896" spans="1:10" ht="15" customHeight="1" x14ac:dyDescent="0.25">
      <c r="A896" s="2"/>
      <c r="B896" s="2"/>
      <c r="C896" s="2" t="s">
        <v>1995</v>
      </c>
      <c r="D896" s="2" t="s">
        <v>1996</v>
      </c>
      <c r="E896" s="2">
        <v>1</v>
      </c>
      <c r="F896" s="8"/>
      <c r="G896" s="2">
        <v>852</v>
      </c>
      <c r="H896" s="8"/>
      <c r="I896" s="8"/>
      <c r="J896" s="8" t="s">
        <v>432</v>
      </c>
    </row>
    <row r="897" spans="1:10" ht="15" customHeight="1" x14ac:dyDescent="0.25">
      <c r="A897" s="2"/>
      <c r="B897" s="2"/>
      <c r="C897" s="2" t="s">
        <v>1997</v>
      </c>
      <c r="D897" s="2" t="s">
        <v>1998</v>
      </c>
      <c r="E897" s="2">
        <v>1</v>
      </c>
      <c r="F897" s="8"/>
      <c r="G897" s="2">
        <v>853</v>
      </c>
      <c r="H897" s="8"/>
      <c r="I897" s="8"/>
      <c r="J897" s="8" t="s">
        <v>432</v>
      </c>
    </row>
    <row r="898" spans="1:10" ht="15" customHeight="1" x14ac:dyDescent="0.25">
      <c r="A898" s="2"/>
      <c r="B898" s="2"/>
      <c r="C898" s="2" t="s">
        <v>1999</v>
      </c>
      <c r="D898" s="2" t="s">
        <v>2000</v>
      </c>
      <c r="E898" s="2">
        <v>1</v>
      </c>
      <c r="F898" s="8"/>
      <c r="G898" s="2">
        <v>854</v>
      </c>
      <c r="H898" s="8"/>
      <c r="I898" s="8"/>
      <c r="J898" s="8" t="s">
        <v>432</v>
      </c>
    </row>
    <row r="899" spans="1:10" ht="15" customHeight="1" x14ac:dyDescent="0.25">
      <c r="A899" s="2"/>
      <c r="B899" s="2"/>
      <c r="C899" s="2" t="s">
        <v>2001</v>
      </c>
      <c r="D899" s="2" t="s">
        <v>2002</v>
      </c>
      <c r="E899" s="2">
        <v>1</v>
      </c>
      <c r="F899" s="8"/>
      <c r="G899" s="2">
        <v>855</v>
      </c>
      <c r="H899" s="8"/>
      <c r="I899" s="8"/>
      <c r="J899" s="8" t="s">
        <v>432</v>
      </c>
    </row>
    <row r="900" spans="1:10" ht="15" customHeight="1" x14ac:dyDescent="0.25">
      <c r="A900" s="2"/>
      <c r="B900" s="2"/>
      <c r="C900" s="2" t="s">
        <v>2003</v>
      </c>
      <c r="D900" s="2" t="s">
        <v>2004</v>
      </c>
      <c r="E900" s="2">
        <v>1</v>
      </c>
      <c r="F900" s="8"/>
      <c r="G900" s="2">
        <v>856</v>
      </c>
      <c r="H900" s="8"/>
      <c r="I900" s="8"/>
      <c r="J900" s="8" t="s">
        <v>432</v>
      </c>
    </row>
    <row r="901" spans="1:10" ht="15" customHeight="1" x14ac:dyDescent="0.25">
      <c r="A901" s="2"/>
      <c r="B901" s="2"/>
      <c r="C901" s="2" t="s">
        <v>2005</v>
      </c>
      <c r="D901" s="2" t="s">
        <v>2006</v>
      </c>
      <c r="E901" s="2">
        <v>1</v>
      </c>
      <c r="F901" s="8"/>
      <c r="G901" s="2">
        <v>857</v>
      </c>
      <c r="H901" s="8"/>
      <c r="I901" s="8"/>
      <c r="J901" s="8" t="s">
        <v>432</v>
      </c>
    </row>
    <row r="902" spans="1:10" ht="15" customHeight="1" x14ac:dyDescent="0.25">
      <c r="A902" s="2"/>
      <c r="B902" s="2"/>
      <c r="C902" s="2" t="s">
        <v>2007</v>
      </c>
      <c r="D902" s="2" t="s">
        <v>2008</v>
      </c>
      <c r="E902" s="2">
        <v>1</v>
      </c>
      <c r="F902" s="8"/>
      <c r="G902" s="2">
        <v>858</v>
      </c>
      <c r="H902" s="8"/>
      <c r="I902" s="8"/>
      <c r="J902" s="8" t="s">
        <v>432</v>
      </c>
    </row>
    <row r="903" spans="1:10" ht="15" customHeight="1" x14ac:dyDescent="0.25">
      <c r="A903" s="2"/>
      <c r="B903" s="2"/>
      <c r="C903" s="2" t="s">
        <v>2009</v>
      </c>
      <c r="D903" s="2" t="s">
        <v>2010</v>
      </c>
      <c r="E903" s="2">
        <v>1</v>
      </c>
      <c r="F903" s="8"/>
      <c r="G903" s="2">
        <v>859</v>
      </c>
      <c r="H903" s="8"/>
      <c r="I903" s="8"/>
      <c r="J903" s="8" t="s">
        <v>432</v>
      </c>
    </row>
    <row r="904" spans="1:10" ht="15" customHeight="1" x14ac:dyDescent="0.25">
      <c r="A904" s="2"/>
      <c r="B904" s="2"/>
      <c r="C904" s="2" t="s">
        <v>2011</v>
      </c>
      <c r="D904" s="2" t="s">
        <v>2012</v>
      </c>
      <c r="E904" s="2">
        <v>1</v>
      </c>
      <c r="F904" s="8"/>
      <c r="G904" s="2">
        <v>860</v>
      </c>
      <c r="H904" s="8"/>
      <c r="I904" s="8"/>
      <c r="J904" s="8" t="s">
        <v>432</v>
      </c>
    </row>
    <row r="905" spans="1:10" ht="15" customHeight="1" x14ac:dyDescent="0.25">
      <c r="A905" s="2"/>
      <c r="B905" s="2"/>
      <c r="C905" s="2" t="s">
        <v>2013</v>
      </c>
      <c r="D905" s="2" t="s">
        <v>2014</v>
      </c>
      <c r="E905" s="2">
        <v>1</v>
      </c>
      <c r="F905" s="8"/>
      <c r="G905" s="2">
        <v>861</v>
      </c>
      <c r="H905" s="8"/>
      <c r="I905" s="8"/>
      <c r="J905" s="8" t="s">
        <v>432</v>
      </c>
    </row>
    <row r="906" spans="1:10" ht="15" customHeight="1" x14ac:dyDescent="0.25">
      <c r="A906" s="2"/>
      <c r="B906" s="2"/>
      <c r="C906" s="2" t="s">
        <v>2015</v>
      </c>
      <c r="D906" s="2" t="s">
        <v>2016</v>
      </c>
      <c r="E906" s="2">
        <v>1</v>
      </c>
      <c r="F906" s="8"/>
      <c r="G906" s="2">
        <v>862</v>
      </c>
      <c r="H906" s="8"/>
      <c r="I906" s="8"/>
      <c r="J906" s="8" t="s">
        <v>432</v>
      </c>
    </row>
    <row r="907" spans="1:10" ht="15" customHeight="1" x14ac:dyDescent="0.25">
      <c r="A907" s="2"/>
      <c r="B907" s="2"/>
      <c r="C907" s="2" t="s">
        <v>2017</v>
      </c>
      <c r="D907" s="2" t="s">
        <v>2018</v>
      </c>
      <c r="E907" s="2">
        <v>1</v>
      </c>
      <c r="F907" s="8"/>
      <c r="G907" s="2">
        <v>863</v>
      </c>
      <c r="H907" s="8"/>
      <c r="I907" s="8"/>
      <c r="J907" s="8" t="s">
        <v>432</v>
      </c>
    </row>
    <row r="908" spans="1:10" ht="15" customHeight="1" x14ac:dyDescent="0.25">
      <c r="A908" s="2"/>
      <c r="B908" s="2"/>
      <c r="C908" s="2" t="s">
        <v>2019</v>
      </c>
      <c r="D908" s="2" t="s">
        <v>2020</v>
      </c>
      <c r="E908" s="2">
        <v>1</v>
      </c>
      <c r="F908" s="8"/>
      <c r="G908" s="2">
        <v>864</v>
      </c>
      <c r="H908" s="8"/>
      <c r="I908" s="8"/>
      <c r="J908" s="8" t="s">
        <v>432</v>
      </c>
    </row>
    <row r="909" spans="1:10" ht="15" customHeight="1" x14ac:dyDescent="0.25">
      <c r="A909" s="2"/>
      <c r="B909" s="2"/>
      <c r="C909" s="2" t="s">
        <v>2021</v>
      </c>
      <c r="D909" s="2" t="s">
        <v>2022</v>
      </c>
      <c r="E909" s="2">
        <v>1</v>
      </c>
      <c r="F909" s="8"/>
      <c r="G909" s="2">
        <v>865</v>
      </c>
      <c r="H909" s="8"/>
      <c r="I909" s="8"/>
      <c r="J909" s="8" t="s">
        <v>432</v>
      </c>
    </row>
    <row r="910" spans="1:10" ht="15" customHeight="1" x14ac:dyDescent="0.25">
      <c r="A910" s="2"/>
      <c r="B910" s="2"/>
      <c r="C910" s="2" t="s">
        <v>2023</v>
      </c>
      <c r="D910" s="2" t="s">
        <v>2024</v>
      </c>
      <c r="E910" s="2">
        <v>1</v>
      </c>
      <c r="F910" s="8"/>
      <c r="G910" s="2">
        <v>866</v>
      </c>
      <c r="H910" s="8"/>
      <c r="I910" s="8"/>
      <c r="J910" s="8" t="s">
        <v>432</v>
      </c>
    </row>
    <row r="911" spans="1:10" ht="15" customHeight="1" x14ac:dyDescent="0.25">
      <c r="A911" s="2"/>
      <c r="B911" s="2"/>
      <c r="C911" s="2" t="s">
        <v>2025</v>
      </c>
      <c r="D911" s="2" t="s">
        <v>2026</v>
      </c>
      <c r="E911" s="2">
        <v>1</v>
      </c>
      <c r="F911" s="8"/>
      <c r="G911" s="2">
        <v>867</v>
      </c>
      <c r="H911" s="8"/>
      <c r="I911" s="8"/>
      <c r="J911" s="8" t="s">
        <v>432</v>
      </c>
    </row>
    <row r="912" spans="1:10" ht="15" customHeight="1" x14ac:dyDescent="0.25">
      <c r="A912" s="2"/>
      <c r="B912" s="2"/>
      <c r="C912" s="2" t="s">
        <v>2027</v>
      </c>
      <c r="D912" s="2" t="s">
        <v>2028</v>
      </c>
      <c r="E912" s="2">
        <v>1</v>
      </c>
      <c r="F912" s="8"/>
      <c r="G912" s="2">
        <v>868</v>
      </c>
      <c r="H912" s="8"/>
      <c r="I912" s="8"/>
      <c r="J912" s="8" t="s">
        <v>432</v>
      </c>
    </row>
    <row r="913" spans="1:10" ht="15" customHeight="1" x14ac:dyDescent="0.25">
      <c r="A913" s="2"/>
      <c r="B913" s="2"/>
      <c r="C913" s="2" t="s">
        <v>2029</v>
      </c>
      <c r="D913" s="2" t="s">
        <v>2030</v>
      </c>
      <c r="E913" s="2">
        <v>1</v>
      </c>
      <c r="F913" s="8"/>
      <c r="G913" s="2">
        <v>869</v>
      </c>
      <c r="H913" s="8"/>
      <c r="I913" s="8"/>
      <c r="J913" s="8" t="s">
        <v>432</v>
      </c>
    </row>
    <row r="914" spans="1:10" ht="15" customHeight="1" x14ac:dyDescent="0.25">
      <c r="A914" s="2"/>
      <c r="B914" s="2"/>
      <c r="C914" s="2" t="s">
        <v>2031</v>
      </c>
      <c r="D914" s="2" t="s">
        <v>2032</v>
      </c>
      <c r="E914" s="2">
        <v>1</v>
      </c>
      <c r="F914" s="8"/>
      <c r="G914" s="2">
        <v>870</v>
      </c>
      <c r="H914" s="8"/>
      <c r="I914" s="8"/>
      <c r="J914" s="8" t="s">
        <v>432</v>
      </c>
    </row>
    <row r="915" spans="1:10" ht="15" customHeight="1" x14ac:dyDescent="0.25">
      <c r="A915" s="2"/>
      <c r="B915" s="2"/>
      <c r="C915" s="2" t="s">
        <v>2033</v>
      </c>
      <c r="D915" s="2" t="s">
        <v>2034</v>
      </c>
      <c r="E915" s="2">
        <v>1</v>
      </c>
      <c r="F915" s="8"/>
      <c r="G915" s="2">
        <v>871</v>
      </c>
      <c r="H915" s="8"/>
      <c r="I915" s="8"/>
      <c r="J915" s="8" t="s">
        <v>432</v>
      </c>
    </row>
    <row r="916" spans="1:10" ht="15" customHeight="1" x14ac:dyDescent="0.25">
      <c r="A916" s="2"/>
      <c r="B916" s="2"/>
      <c r="C916" s="2" t="s">
        <v>2035</v>
      </c>
      <c r="D916" s="2" t="s">
        <v>2036</v>
      </c>
      <c r="E916" s="2">
        <v>1</v>
      </c>
      <c r="F916" s="8"/>
      <c r="G916" s="2">
        <v>872</v>
      </c>
      <c r="H916" s="8"/>
      <c r="I916" s="8"/>
      <c r="J916" s="8" t="s">
        <v>432</v>
      </c>
    </row>
    <row r="917" spans="1:10" ht="15" customHeight="1" x14ac:dyDescent="0.25">
      <c r="A917" s="2"/>
      <c r="B917" s="2"/>
      <c r="C917" s="2" t="s">
        <v>2037</v>
      </c>
      <c r="D917" s="2" t="s">
        <v>2038</v>
      </c>
      <c r="E917" s="2">
        <v>1</v>
      </c>
      <c r="F917" s="8"/>
      <c r="G917" s="2">
        <v>873</v>
      </c>
      <c r="H917" s="8"/>
      <c r="I917" s="8"/>
      <c r="J917" s="8" t="s">
        <v>432</v>
      </c>
    </row>
    <row r="918" spans="1:10" ht="15" customHeight="1" x14ac:dyDescent="0.25">
      <c r="A918" s="2"/>
      <c r="B918" s="2"/>
      <c r="C918" s="2" t="s">
        <v>2039</v>
      </c>
      <c r="D918" s="2" t="s">
        <v>2040</v>
      </c>
      <c r="E918" s="2">
        <v>1</v>
      </c>
      <c r="F918" s="8"/>
      <c r="G918" s="2">
        <v>874</v>
      </c>
      <c r="H918" s="8"/>
      <c r="I918" s="8"/>
      <c r="J918" s="8" t="s">
        <v>432</v>
      </c>
    </row>
    <row r="919" spans="1:10" ht="15" customHeight="1" x14ac:dyDescent="0.25">
      <c r="A919" s="2"/>
      <c r="B919" s="2"/>
      <c r="C919" s="2" t="s">
        <v>2041</v>
      </c>
      <c r="D919" s="2" t="s">
        <v>2042</v>
      </c>
      <c r="E919" s="2">
        <v>1</v>
      </c>
      <c r="F919" s="8"/>
      <c r="G919" s="2">
        <v>875</v>
      </c>
      <c r="H919" s="8"/>
      <c r="I919" s="8"/>
      <c r="J919" s="8" t="s">
        <v>432</v>
      </c>
    </row>
    <row r="920" spans="1:10" ht="15" customHeight="1" x14ac:dyDescent="0.25">
      <c r="A920" s="2"/>
      <c r="B920" s="2"/>
      <c r="C920" s="2" t="s">
        <v>2043</v>
      </c>
      <c r="D920" s="2" t="s">
        <v>2044</v>
      </c>
      <c r="E920" s="2">
        <v>1</v>
      </c>
      <c r="F920" s="8"/>
      <c r="G920" s="2">
        <v>876</v>
      </c>
      <c r="H920" s="8"/>
      <c r="I920" s="8"/>
      <c r="J920" s="8" t="s">
        <v>432</v>
      </c>
    </row>
    <row r="921" spans="1:10" ht="15" customHeight="1" x14ac:dyDescent="0.25">
      <c r="A921" s="2"/>
      <c r="B921" s="2"/>
      <c r="C921" s="2" t="s">
        <v>2045</v>
      </c>
      <c r="D921" s="2" t="s">
        <v>2046</v>
      </c>
      <c r="E921" s="2">
        <v>1</v>
      </c>
      <c r="F921" s="8"/>
      <c r="G921" s="2">
        <v>877</v>
      </c>
      <c r="H921" s="8"/>
      <c r="I921" s="8"/>
      <c r="J921" s="8" t="s">
        <v>432</v>
      </c>
    </row>
    <row r="922" spans="1:10" ht="15" customHeight="1" x14ac:dyDescent="0.25">
      <c r="A922" s="2"/>
      <c r="B922" s="2"/>
      <c r="C922" s="2" t="s">
        <v>2047</v>
      </c>
      <c r="D922" s="2" t="s">
        <v>2048</v>
      </c>
      <c r="E922" s="2">
        <v>1</v>
      </c>
      <c r="F922" s="8"/>
      <c r="G922" s="2">
        <v>878</v>
      </c>
      <c r="H922" s="8"/>
      <c r="I922" s="8"/>
      <c r="J922" s="8" t="s">
        <v>432</v>
      </c>
    </row>
    <row r="923" spans="1:10" ht="15" customHeight="1" x14ac:dyDescent="0.25">
      <c r="A923" s="2"/>
      <c r="B923" s="2"/>
      <c r="C923" s="2" t="s">
        <v>2049</v>
      </c>
      <c r="D923" s="2" t="s">
        <v>2050</v>
      </c>
      <c r="E923" s="2">
        <v>1</v>
      </c>
      <c r="F923" s="8"/>
      <c r="G923" s="2">
        <v>879</v>
      </c>
      <c r="H923" s="8"/>
      <c r="I923" s="8"/>
      <c r="J923" s="8" t="s">
        <v>432</v>
      </c>
    </row>
    <row r="924" spans="1:10" ht="15" customHeight="1" x14ac:dyDescent="0.25">
      <c r="A924" s="2"/>
      <c r="B924" s="2"/>
      <c r="C924" s="2" t="s">
        <v>2051</v>
      </c>
      <c r="D924" s="2" t="s">
        <v>2052</v>
      </c>
      <c r="E924" s="2">
        <v>1</v>
      </c>
      <c r="F924" s="8"/>
      <c r="G924" s="2">
        <v>880</v>
      </c>
      <c r="H924" s="8"/>
      <c r="I924" s="8"/>
      <c r="J924" s="8" t="s">
        <v>432</v>
      </c>
    </row>
    <row r="925" spans="1:10" ht="15" customHeight="1" x14ac:dyDescent="0.25">
      <c r="A925" s="2"/>
      <c r="B925" s="2"/>
      <c r="C925" s="2" t="s">
        <v>2053</v>
      </c>
      <c r="D925" s="2" t="s">
        <v>2054</v>
      </c>
      <c r="E925" s="2">
        <v>1</v>
      </c>
      <c r="F925" s="8"/>
      <c r="G925" s="2">
        <v>881</v>
      </c>
      <c r="H925" s="8"/>
      <c r="I925" s="8"/>
      <c r="J925" s="8" t="s">
        <v>432</v>
      </c>
    </row>
    <row r="926" spans="1:10" ht="15" customHeight="1" x14ac:dyDescent="0.25">
      <c r="A926" s="2"/>
      <c r="B926" s="2"/>
      <c r="C926" s="2" t="s">
        <v>2055</v>
      </c>
      <c r="D926" s="2" t="s">
        <v>2056</v>
      </c>
      <c r="E926" s="2">
        <v>1</v>
      </c>
      <c r="F926" s="8"/>
      <c r="G926" s="2">
        <v>882</v>
      </c>
      <c r="H926" s="8"/>
      <c r="I926" s="8"/>
      <c r="J926" s="8" t="s">
        <v>432</v>
      </c>
    </row>
    <row r="927" spans="1:10" ht="15" customHeight="1" x14ac:dyDescent="0.25">
      <c r="A927" s="2"/>
      <c r="B927" s="2"/>
      <c r="C927" s="2" t="s">
        <v>2057</v>
      </c>
      <c r="D927" s="2" t="s">
        <v>2058</v>
      </c>
      <c r="E927" s="2">
        <v>1</v>
      </c>
      <c r="F927" s="8"/>
      <c r="G927" s="2">
        <v>883</v>
      </c>
      <c r="H927" s="8"/>
      <c r="I927" s="8"/>
      <c r="J927" s="8" t="s">
        <v>432</v>
      </c>
    </row>
    <row r="928" spans="1:10" ht="15" customHeight="1" x14ac:dyDescent="0.25">
      <c r="A928" s="2"/>
      <c r="B928" s="2"/>
      <c r="C928" s="2" t="s">
        <v>2059</v>
      </c>
      <c r="D928" s="2" t="s">
        <v>2060</v>
      </c>
      <c r="E928" s="2">
        <v>1</v>
      </c>
      <c r="F928" s="8"/>
      <c r="G928" s="2">
        <v>884</v>
      </c>
      <c r="H928" s="8"/>
      <c r="I928" s="8"/>
      <c r="J928" s="8" t="s">
        <v>432</v>
      </c>
    </row>
    <row r="929" spans="1:10" ht="15" customHeight="1" x14ac:dyDescent="0.25">
      <c r="A929" s="2"/>
      <c r="B929" s="2"/>
      <c r="C929" s="2" t="s">
        <v>2061</v>
      </c>
      <c r="D929" s="2" t="s">
        <v>2062</v>
      </c>
      <c r="E929" s="2">
        <v>1</v>
      </c>
      <c r="F929" s="8"/>
      <c r="G929" s="2">
        <v>885</v>
      </c>
      <c r="H929" s="8"/>
      <c r="I929" s="8"/>
      <c r="J929" s="8" t="s">
        <v>432</v>
      </c>
    </row>
    <row r="930" spans="1:10" ht="15" customHeight="1" x14ac:dyDescent="0.25">
      <c r="A930" s="2"/>
      <c r="B930" s="2"/>
      <c r="C930" s="2" t="s">
        <v>2063</v>
      </c>
      <c r="D930" s="2" t="s">
        <v>2064</v>
      </c>
      <c r="E930" s="2">
        <v>1</v>
      </c>
      <c r="F930" s="8"/>
      <c r="G930" s="2">
        <v>886</v>
      </c>
      <c r="H930" s="8"/>
      <c r="I930" s="8"/>
      <c r="J930" s="8" t="s">
        <v>432</v>
      </c>
    </row>
    <row r="931" spans="1:10" ht="15" customHeight="1" x14ac:dyDescent="0.25">
      <c r="A931" s="2"/>
      <c r="B931" s="2"/>
      <c r="C931" s="2" t="s">
        <v>2065</v>
      </c>
      <c r="D931" s="2" t="s">
        <v>2066</v>
      </c>
      <c r="E931" s="2">
        <v>1</v>
      </c>
      <c r="F931" s="8"/>
      <c r="G931" s="2">
        <v>887</v>
      </c>
      <c r="H931" s="8"/>
      <c r="I931" s="8"/>
      <c r="J931" s="8" t="s">
        <v>432</v>
      </c>
    </row>
    <row r="932" spans="1:10" ht="15" customHeight="1" x14ac:dyDescent="0.25">
      <c r="A932" s="2"/>
      <c r="B932" s="2"/>
      <c r="C932" s="2" t="s">
        <v>2067</v>
      </c>
      <c r="D932" s="2" t="s">
        <v>2068</v>
      </c>
      <c r="E932" s="2">
        <v>1</v>
      </c>
      <c r="F932" s="8"/>
      <c r="G932" s="2">
        <v>888</v>
      </c>
      <c r="H932" s="8"/>
      <c r="I932" s="8"/>
      <c r="J932" s="8" t="s">
        <v>432</v>
      </c>
    </row>
    <row r="933" spans="1:10" ht="15" customHeight="1" x14ac:dyDescent="0.25">
      <c r="A933" s="2"/>
      <c r="B933" s="2"/>
      <c r="C933" s="2" t="s">
        <v>2069</v>
      </c>
      <c r="D933" s="2" t="s">
        <v>2070</v>
      </c>
      <c r="E933" s="2">
        <v>1</v>
      </c>
      <c r="F933" s="8"/>
      <c r="G933" s="2">
        <v>889</v>
      </c>
      <c r="H933" s="8"/>
      <c r="I933" s="8"/>
      <c r="J933" s="8" t="s">
        <v>432</v>
      </c>
    </row>
    <row r="934" spans="1:10" ht="15" customHeight="1" x14ac:dyDescent="0.25">
      <c r="A934" s="2"/>
      <c r="B934" s="2"/>
      <c r="C934" s="2" t="s">
        <v>2071</v>
      </c>
      <c r="D934" s="2" t="s">
        <v>2072</v>
      </c>
      <c r="E934" s="2">
        <v>1</v>
      </c>
      <c r="F934" s="8"/>
      <c r="G934" s="2">
        <v>890</v>
      </c>
      <c r="H934" s="8"/>
      <c r="I934" s="8"/>
      <c r="J934" s="8" t="s">
        <v>432</v>
      </c>
    </row>
    <row r="935" spans="1:10" ht="15" customHeight="1" x14ac:dyDescent="0.25">
      <c r="A935" s="2"/>
      <c r="B935" s="2"/>
      <c r="C935" s="2" t="s">
        <v>2073</v>
      </c>
      <c r="D935" s="2" t="s">
        <v>2074</v>
      </c>
      <c r="E935" s="2">
        <v>1</v>
      </c>
      <c r="F935" s="8"/>
      <c r="G935" s="2">
        <v>891</v>
      </c>
      <c r="H935" s="8"/>
      <c r="I935" s="8"/>
      <c r="J935" s="8" t="s">
        <v>432</v>
      </c>
    </row>
    <row r="936" spans="1:10" ht="15" customHeight="1" x14ac:dyDescent="0.25">
      <c r="A936" s="2"/>
      <c r="B936" s="2"/>
      <c r="C936" s="2" t="s">
        <v>2075</v>
      </c>
      <c r="D936" s="2" t="s">
        <v>2076</v>
      </c>
      <c r="E936" s="2">
        <v>1</v>
      </c>
      <c r="F936" s="8"/>
      <c r="G936" s="2">
        <v>892</v>
      </c>
      <c r="H936" s="8"/>
      <c r="I936" s="8"/>
      <c r="J936" s="8" t="s">
        <v>432</v>
      </c>
    </row>
    <row r="937" spans="1:10" ht="15" customHeight="1" x14ac:dyDescent="0.25">
      <c r="A937" s="2"/>
      <c r="B937" s="2"/>
      <c r="C937" s="2" t="s">
        <v>2077</v>
      </c>
      <c r="D937" s="2" t="s">
        <v>2078</v>
      </c>
      <c r="E937" s="2">
        <v>1</v>
      </c>
      <c r="F937" s="8"/>
      <c r="G937" s="2">
        <v>893</v>
      </c>
      <c r="H937" s="8"/>
      <c r="I937" s="8"/>
      <c r="J937" s="8" t="s">
        <v>432</v>
      </c>
    </row>
    <row r="938" spans="1:10" ht="15" customHeight="1" x14ac:dyDescent="0.25">
      <c r="A938" s="2"/>
      <c r="B938" s="2"/>
      <c r="C938" s="2" t="s">
        <v>2079</v>
      </c>
      <c r="D938" s="2" t="s">
        <v>2080</v>
      </c>
      <c r="E938" s="2">
        <v>1</v>
      </c>
      <c r="F938" s="8"/>
      <c r="G938" s="2">
        <v>894</v>
      </c>
      <c r="H938" s="8"/>
      <c r="I938" s="8"/>
      <c r="J938" s="8" t="s">
        <v>432</v>
      </c>
    </row>
    <row r="939" spans="1:10" ht="15" customHeight="1" x14ac:dyDescent="0.25">
      <c r="A939" s="2"/>
      <c r="B939" s="2"/>
      <c r="C939" s="2" t="s">
        <v>2081</v>
      </c>
      <c r="D939" s="2" t="s">
        <v>2082</v>
      </c>
      <c r="E939" s="2">
        <v>1</v>
      </c>
      <c r="F939" s="8"/>
      <c r="G939" s="2">
        <v>895</v>
      </c>
      <c r="H939" s="8"/>
      <c r="I939" s="8"/>
      <c r="J939" s="8" t="s">
        <v>432</v>
      </c>
    </row>
    <row r="940" spans="1:10" ht="15" customHeight="1" x14ac:dyDescent="0.25">
      <c r="A940" s="2"/>
      <c r="B940" s="2"/>
      <c r="C940" s="2" t="s">
        <v>2083</v>
      </c>
      <c r="D940" s="2" t="s">
        <v>2084</v>
      </c>
      <c r="E940" s="2">
        <v>1</v>
      </c>
      <c r="F940" s="8"/>
      <c r="G940" s="2">
        <v>896</v>
      </c>
      <c r="H940" s="8"/>
      <c r="I940" s="8"/>
      <c r="J940" s="8" t="s">
        <v>432</v>
      </c>
    </row>
    <row r="941" spans="1:10" ht="15" customHeight="1" x14ac:dyDescent="0.25">
      <c r="A941" s="2"/>
      <c r="B941" s="2"/>
      <c r="C941" s="2" t="s">
        <v>2085</v>
      </c>
      <c r="D941" s="2" t="s">
        <v>2086</v>
      </c>
      <c r="E941" s="2">
        <v>1</v>
      </c>
      <c r="F941" s="8"/>
      <c r="G941" s="2">
        <v>897</v>
      </c>
      <c r="H941" s="8"/>
      <c r="I941" s="8"/>
      <c r="J941" s="8" t="s">
        <v>432</v>
      </c>
    </row>
    <row r="942" spans="1:10" ht="15" customHeight="1" x14ac:dyDescent="0.25">
      <c r="A942" s="2"/>
      <c r="B942" s="2"/>
      <c r="C942" s="2" t="s">
        <v>2087</v>
      </c>
      <c r="D942" s="2" t="s">
        <v>2088</v>
      </c>
      <c r="E942" s="2">
        <v>1</v>
      </c>
      <c r="F942" s="8"/>
      <c r="G942" s="2">
        <v>898</v>
      </c>
      <c r="H942" s="8"/>
      <c r="I942" s="8"/>
      <c r="J942" s="8" t="s">
        <v>432</v>
      </c>
    </row>
    <row r="943" spans="1:10" ht="15" customHeight="1" x14ac:dyDescent="0.25">
      <c r="A943" s="2"/>
      <c r="B943" s="2"/>
      <c r="C943" s="2" t="s">
        <v>2089</v>
      </c>
      <c r="D943" s="2" t="s">
        <v>2090</v>
      </c>
      <c r="E943" s="2">
        <v>1</v>
      </c>
      <c r="F943" s="8"/>
      <c r="G943" s="2">
        <v>899</v>
      </c>
      <c r="H943" s="8"/>
      <c r="I943" s="8"/>
      <c r="J943" s="8" t="s">
        <v>432</v>
      </c>
    </row>
    <row r="944" spans="1:10" ht="15" customHeight="1" x14ac:dyDescent="0.25">
      <c r="A944" s="2"/>
      <c r="B944" s="2"/>
      <c r="C944" s="2" t="s">
        <v>2091</v>
      </c>
      <c r="D944" s="2" t="s">
        <v>2092</v>
      </c>
      <c r="E944" s="2">
        <v>1</v>
      </c>
      <c r="F944" s="8"/>
      <c r="G944" s="2">
        <v>900</v>
      </c>
      <c r="H944" s="8"/>
      <c r="I944" s="8"/>
      <c r="J944" s="8" t="s">
        <v>432</v>
      </c>
    </row>
    <row r="945" spans="1:10" ht="15" customHeight="1" x14ac:dyDescent="0.25">
      <c r="A945" s="2"/>
      <c r="B945" s="2"/>
      <c r="C945" s="2" t="s">
        <v>2093</v>
      </c>
      <c r="D945" s="2" t="s">
        <v>2094</v>
      </c>
      <c r="E945" s="2">
        <v>1</v>
      </c>
      <c r="F945" s="8"/>
      <c r="G945" s="2">
        <v>901</v>
      </c>
      <c r="H945" s="8"/>
      <c r="I945" s="8"/>
      <c r="J945" s="8" t="s">
        <v>432</v>
      </c>
    </row>
    <row r="946" spans="1:10" ht="15" customHeight="1" x14ac:dyDescent="0.25">
      <c r="A946" s="2"/>
      <c r="B946" s="2"/>
      <c r="C946" s="2" t="s">
        <v>2095</v>
      </c>
      <c r="D946" s="2" t="s">
        <v>2096</v>
      </c>
      <c r="E946" s="2">
        <v>1</v>
      </c>
      <c r="F946" s="8"/>
      <c r="G946" s="2">
        <v>902</v>
      </c>
      <c r="H946" s="8"/>
      <c r="I946" s="8"/>
      <c r="J946" s="8" t="s">
        <v>432</v>
      </c>
    </row>
    <row r="947" spans="1:10" ht="15" customHeight="1" x14ac:dyDescent="0.25">
      <c r="A947" s="2"/>
      <c r="B947" s="2"/>
      <c r="C947" s="2" t="s">
        <v>2097</v>
      </c>
      <c r="D947" s="2" t="s">
        <v>2098</v>
      </c>
      <c r="E947" s="2">
        <v>1</v>
      </c>
      <c r="F947" s="8"/>
      <c r="G947" s="2">
        <v>903</v>
      </c>
      <c r="H947" s="8"/>
      <c r="I947" s="8"/>
      <c r="J947" s="8" t="s">
        <v>432</v>
      </c>
    </row>
    <row r="948" spans="1:10" ht="15" customHeight="1" x14ac:dyDescent="0.25">
      <c r="A948" s="2"/>
      <c r="B948" s="2"/>
      <c r="C948" s="2" t="s">
        <v>2099</v>
      </c>
      <c r="D948" s="2" t="s">
        <v>2100</v>
      </c>
      <c r="E948" s="2">
        <v>1</v>
      </c>
      <c r="F948" s="8"/>
      <c r="G948" s="2">
        <v>904</v>
      </c>
      <c r="H948" s="8"/>
      <c r="I948" s="8"/>
      <c r="J948" s="8" t="s">
        <v>432</v>
      </c>
    </row>
    <row r="949" spans="1:10" ht="15" customHeight="1" x14ac:dyDescent="0.25">
      <c r="A949" s="2"/>
      <c r="B949" s="2"/>
      <c r="C949" s="2" t="s">
        <v>2101</v>
      </c>
      <c r="D949" s="2" t="s">
        <v>2102</v>
      </c>
      <c r="E949" s="2">
        <v>1</v>
      </c>
      <c r="F949" s="8"/>
      <c r="G949" s="2">
        <v>905</v>
      </c>
      <c r="H949" s="8"/>
      <c r="I949" s="8"/>
      <c r="J949" s="8" t="s">
        <v>432</v>
      </c>
    </row>
    <row r="950" spans="1:10" ht="15" customHeight="1" x14ac:dyDescent="0.25">
      <c r="A950" s="2"/>
      <c r="B950" s="2"/>
      <c r="C950" s="2" t="s">
        <v>2103</v>
      </c>
      <c r="D950" s="2" t="s">
        <v>2104</v>
      </c>
      <c r="E950" s="2">
        <v>1</v>
      </c>
      <c r="F950" s="8"/>
      <c r="G950" s="2">
        <v>906</v>
      </c>
      <c r="H950" s="8"/>
      <c r="I950" s="8"/>
      <c r="J950" s="8" t="s">
        <v>432</v>
      </c>
    </row>
    <row r="951" spans="1:10" ht="15" customHeight="1" x14ac:dyDescent="0.25">
      <c r="A951" s="2"/>
      <c r="B951" s="2"/>
      <c r="C951" s="2" t="s">
        <v>2105</v>
      </c>
      <c r="D951" s="2" t="s">
        <v>2106</v>
      </c>
      <c r="E951" s="2">
        <v>1</v>
      </c>
      <c r="F951" s="8"/>
      <c r="G951" s="2">
        <v>907</v>
      </c>
      <c r="H951" s="8"/>
      <c r="I951" s="8"/>
      <c r="J951" s="8" t="s">
        <v>432</v>
      </c>
    </row>
    <row r="952" spans="1:10" ht="15" customHeight="1" x14ac:dyDescent="0.25">
      <c r="A952" s="2"/>
      <c r="B952" s="2"/>
      <c r="C952" s="2" t="s">
        <v>2107</v>
      </c>
      <c r="D952" s="2" t="s">
        <v>2108</v>
      </c>
      <c r="E952" s="2">
        <v>1</v>
      </c>
      <c r="F952" s="8"/>
      <c r="G952" s="2">
        <v>908</v>
      </c>
      <c r="H952" s="8"/>
      <c r="I952" s="8"/>
      <c r="J952" s="8" t="s">
        <v>432</v>
      </c>
    </row>
    <row r="953" spans="1:10" ht="15" customHeight="1" x14ac:dyDescent="0.25">
      <c r="A953" s="2"/>
      <c r="B953" s="2"/>
      <c r="C953" s="2" t="s">
        <v>2109</v>
      </c>
      <c r="D953" s="2" t="s">
        <v>2110</v>
      </c>
      <c r="E953" s="2">
        <v>1</v>
      </c>
      <c r="F953" s="8"/>
      <c r="G953" s="2">
        <v>909</v>
      </c>
      <c r="H953" s="8"/>
      <c r="I953" s="8"/>
      <c r="J953" s="8" t="s">
        <v>432</v>
      </c>
    </row>
    <row r="954" spans="1:10" ht="15" customHeight="1" x14ac:dyDescent="0.25">
      <c r="A954" s="2"/>
      <c r="B954" s="2"/>
      <c r="C954" s="2" t="s">
        <v>2111</v>
      </c>
      <c r="D954" s="2" t="s">
        <v>2112</v>
      </c>
      <c r="E954" s="2">
        <v>1</v>
      </c>
      <c r="F954" s="8"/>
      <c r="G954" s="2">
        <v>910</v>
      </c>
      <c r="H954" s="8"/>
      <c r="I954" s="8"/>
      <c r="J954" s="8" t="s">
        <v>432</v>
      </c>
    </row>
    <row r="955" spans="1:10" ht="15" customHeight="1" x14ac:dyDescent="0.25">
      <c r="A955" s="2"/>
      <c r="B955" s="2"/>
      <c r="C955" s="2" t="s">
        <v>2113</v>
      </c>
      <c r="D955" s="2" t="s">
        <v>2114</v>
      </c>
      <c r="E955" s="2">
        <v>1</v>
      </c>
      <c r="F955" s="8"/>
      <c r="G955" s="2">
        <v>911</v>
      </c>
      <c r="H955" s="8"/>
      <c r="I955" s="8"/>
      <c r="J955" s="8" t="s">
        <v>432</v>
      </c>
    </row>
    <row r="956" spans="1:10" ht="15" customHeight="1" x14ac:dyDescent="0.25">
      <c r="A956" s="2"/>
      <c r="B956" s="2"/>
      <c r="C956" s="2" t="s">
        <v>2115</v>
      </c>
      <c r="D956" s="2" t="s">
        <v>2116</v>
      </c>
      <c r="E956" s="2">
        <v>1</v>
      </c>
      <c r="F956" s="8"/>
      <c r="G956" s="2">
        <v>912</v>
      </c>
      <c r="H956" s="8"/>
      <c r="I956" s="8"/>
      <c r="J956" s="8" t="s">
        <v>432</v>
      </c>
    </row>
    <row r="957" spans="1:10" ht="15" customHeight="1" x14ac:dyDescent="0.25">
      <c r="A957" s="2"/>
      <c r="B957" s="2"/>
      <c r="C957" s="2" t="s">
        <v>2117</v>
      </c>
      <c r="D957" s="2" t="s">
        <v>2118</v>
      </c>
      <c r="E957" s="2">
        <v>1</v>
      </c>
      <c r="F957" s="8"/>
      <c r="G957" s="2">
        <v>913</v>
      </c>
      <c r="H957" s="8"/>
      <c r="I957" s="8"/>
      <c r="J957" s="8" t="s">
        <v>432</v>
      </c>
    </row>
    <row r="958" spans="1:10" ht="15" customHeight="1" x14ac:dyDescent="0.25">
      <c r="A958" s="2"/>
      <c r="B958" s="2"/>
      <c r="C958" s="2" t="s">
        <v>2119</v>
      </c>
      <c r="D958" s="2" t="s">
        <v>2120</v>
      </c>
      <c r="E958" s="2">
        <v>1</v>
      </c>
      <c r="F958" s="8"/>
      <c r="G958" s="2">
        <v>914</v>
      </c>
      <c r="H958" s="8"/>
      <c r="I958" s="8"/>
      <c r="J958" s="8" t="s">
        <v>432</v>
      </c>
    </row>
    <row r="959" spans="1:10" ht="15" customHeight="1" x14ac:dyDescent="0.25">
      <c r="A959" s="2"/>
      <c r="B959" s="2"/>
      <c r="C959" s="2" t="s">
        <v>2121</v>
      </c>
      <c r="D959" s="2" t="s">
        <v>2122</v>
      </c>
      <c r="E959" s="2">
        <v>1</v>
      </c>
      <c r="F959" s="8"/>
      <c r="G959" s="2">
        <v>915</v>
      </c>
      <c r="H959" s="8"/>
      <c r="I959" s="8"/>
      <c r="J959" s="8" t="s">
        <v>432</v>
      </c>
    </row>
    <row r="960" spans="1:10" ht="15" customHeight="1" x14ac:dyDescent="0.25">
      <c r="A960" s="2"/>
      <c r="B960" s="2"/>
      <c r="C960" s="2" t="s">
        <v>2123</v>
      </c>
      <c r="D960" s="2" t="s">
        <v>2124</v>
      </c>
      <c r="E960" s="2">
        <v>1</v>
      </c>
      <c r="F960" s="8"/>
      <c r="G960" s="2">
        <v>916</v>
      </c>
      <c r="H960" s="8"/>
      <c r="I960" s="8"/>
      <c r="J960" s="8" t="s">
        <v>432</v>
      </c>
    </row>
    <row r="961" spans="1:10" ht="15" customHeight="1" x14ac:dyDescent="0.25">
      <c r="A961" s="2"/>
      <c r="B961" s="2"/>
      <c r="C961" s="2" t="s">
        <v>2125</v>
      </c>
      <c r="D961" s="2" t="s">
        <v>2126</v>
      </c>
      <c r="E961" s="2">
        <v>1</v>
      </c>
      <c r="F961" s="8"/>
      <c r="G961" s="2">
        <v>917</v>
      </c>
      <c r="H961" s="8"/>
      <c r="I961" s="8"/>
      <c r="J961" s="8" t="s">
        <v>432</v>
      </c>
    </row>
    <row r="962" spans="1:10" ht="15" customHeight="1" x14ac:dyDescent="0.25">
      <c r="A962" s="2"/>
      <c r="B962" s="2"/>
      <c r="C962" s="2" t="s">
        <v>2127</v>
      </c>
      <c r="D962" s="2" t="s">
        <v>2128</v>
      </c>
      <c r="E962" s="2">
        <v>1</v>
      </c>
      <c r="F962" s="8"/>
      <c r="G962" s="2">
        <v>918</v>
      </c>
      <c r="H962" s="8"/>
      <c r="I962" s="8"/>
      <c r="J962" s="8" t="s">
        <v>432</v>
      </c>
    </row>
    <row r="963" spans="1:10" ht="15" customHeight="1" x14ac:dyDescent="0.25">
      <c r="A963" s="2"/>
      <c r="B963" s="2"/>
      <c r="C963" s="2" t="s">
        <v>2129</v>
      </c>
      <c r="D963" s="2" t="s">
        <v>2130</v>
      </c>
      <c r="E963" s="2">
        <v>1</v>
      </c>
      <c r="F963" s="8"/>
      <c r="G963" s="2">
        <v>919</v>
      </c>
      <c r="H963" s="8"/>
      <c r="I963" s="8"/>
      <c r="J963" s="8" t="s">
        <v>432</v>
      </c>
    </row>
    <row r="964" spans="1:10" ht="15" customHeight="1" x14ac:dyDescent="0.25">
      <c r="A964" s="2"/>
      <c r="B964" s="2"/>
      <c r="C964" s="2" t="s">
        <v>2131</v>
      </c>
      <c r="D964" s="2" t="s">
        <v>2132</v>
      </c>
      <c r="E964" s="2">
        <v>1</v>
      </c>
      <c r="F964" s="8"/>
      <c r="G964" s="2">
        <v>920</v>
      </c>
      <c r="H964" s="8"/>
      <c r="I964" s="8"/>
      <c r="J964" s="8" t="s">
        <v>432</v>
      </c>
    </row>
    <row r="965" spans="1:10" ht="15" customHeight="1" x14ac:dyDescent="0.25">
      <c r="A965" s="2"/>
      <c r="B965" s="2"/>
      <c r="C965" s="2" t="s">
        <v>2133</v>
      </c>
      <c r="D965" s="2" t="s">
        <v>2134</v>
      </c>
      <c r="E965" s="2">
        <v>1</v>
      </c>
      <c r="F965" s="8"/>
      <c r="G965" s="2">
        <v>921</v>
      </c>
      <c r="H965" s="8"/>
      <c r="I965" s="8"/>
      <c r="J965" s="8" t="s">
        <v>432</v>
      </c>
    </row>
    <row r="966" spans="1:10" ht="15" customHeight="1" x14ac:dyDescent="0.25">
      <c r="A966" s="2"/>
      <c r="B966" s="2"/>
      <c r="C966" s="2" t="s">
        <v>2135</v>
      </c>
      <c r="D966" s="2" t="s">
        <v>2136</v>
      </c>
      <c r="E966" s="2">
        <v>1</v>
      </c>
      <c r="F966" s="8"/>
      <c r="G966" s="2">
        <v>922</v>
      </c>
      <c r="H966" s="8"/>
      <c r="I966" s="8"/>
      <c r="J966" s="8" t="s">
        <v>432</v>
      </c>
    </row>
    <row r="967" spans="1:10" ht="15" customHeight="1" x14ac:dyDescent="0.25">
      <c r="B967" s="2"/>
      <c r="C967" s="2" t="s">
        <v>2137</v>
      </c>
      <c r="D967" s="2" t="s">
        <v>2138</v>
      </c>
      <c r="E967" s="2">
        <v>1</v>
      </c>
      <c r="F967" s="8"/>
      <c r="G967" s="2">
        <v>923</v>
      </c>
      <c r="H967" s="8"/>
      <c r="I967" s="8"/>
      <c r="J967" s="8" t="s">
        <v>432</v>
      </c>
    </row>
    <row r="968" spans="1:10" ht="15" customHeight="1" x14ac:dyDescent="0.25">
      <c r="C968" s="2" t="s">
        <v>2139</v>
      </c>
      <c r="D968" s="2" t="s">
        <v>2140</v>
      </c>
      <c r="E968" s="2">
        <v>1</v>
      </c>
      <c r="F968" s="8"/>
      <c r="G968" s="2">
        <v>924</v>
      </c>
      <c r="H968" s="8"/>
      <c r="I968" s="8"/>
      <c r="J968" s="8" t="s">
        <v>432</v>
      </c>
    </row>
    <row r="969" spans="1:10" ht="15" customHeight="1" x14ac:dyDescent="0.25">
      <c r="C969" s="2" t="s">
        <v>2141</v>
      </c>
      <c r="D969" s="2" t="s">
        <v>2142</v>
      </c>
      <c r="E969" s="2">
        <v>1</v>
      </c>
      <c r="F969" s="8"/>
      <c r="G969" s="2">
        <v>925</v>
      </c>
      <c r="H969" s="8"/>
      <c r="I969" s="8"/>
      <c r="J969" s="8" t="s">
        <v>432</v>
      </c>
    </row>
    <row r="970" spans="1:10" ht="15" customHeight="1" x14ac:dyDescent="0.25">
      <c r="C970" s="2" t="s">
        <v>2143</v>
      </c>
      <c r="D970" s="2" t="s">
        <v>2144</v>
      </c>
      <c r="E970" s="2">
        <v>1</v>
      </c>
      <c r="F970" s="8"/>
      <c r="G970" s="2">
        <v>926</v>
      </c>
      <c r="H970" s="8"/>
      <c r="I970" s="8"/>
      <c r="J970" s="8" t="s">
        <v>432</v>
      </c>
    </row>
    <row r="971" spans="1:10" ht="15" customHeight="1" x14ac:dyDescent="0.25">
      <c r="C971" s="2" t="s">
        <v>2145</v>
      </c>
      <c r="D971" s="2" t="s">
        <v>2146</v>
      </c>
      <c r="E971" s="2">
        <v>1</v>
      </c>
      <c r="F971" s="8"/>
      <c r="G971" s="2">
        <v>927</v>
      </c>
      <c r="H971" s="8"/>
      <c r="I971" s="8"/>
      <c r="J971" s="8" t="s">
        <v>432</v>
      </c>
    </row>
    <row r="972" spans="1:10" ht="15" customHeight="1" x14ac:dyDescent="0.25">
      <c r="C972" s="2" t="s">
        <v>2147</v>
      </c>
      <c r="D972" s="2" t="s">
        <v>2148</v>
      </c>
      <c r="E972" s="2">
        <v>1</v>
      </c>
      <c r="F972" s="8"/>
      <c r="G972" s="2">
        <v>928</v>
      </c>
      <c r="H972" s="8"/>
      <c r="I972" s="8"/>
      <c r="J972" s="8" t="s">
        <v>432</v>
      </c>
    </row>
    <row r="973" spans="1:10" ht="15" customHeight="1" x14ac:dyDescent="0.25">
      <c r="C973" s="2" t="s">
        <v>2149</v>
      </c>
      <c r="D973" s="2" t="s">
        <v>2150</v>
      </c>
      <c r="E973" s="2">
        <v>1</v>
      </c>
      <c r="F973" s="8"/>
      <c r="G973" s="2">
        <v>929</v>
      </c>
      <c r="H973" s="8"/>
      <c r="I973" s="8"/>
      <c r="J973" s="8" t="s">
        <v>432</v>
      </c>
    </row>
    <row r="974" spans="1:10" ht="15" customHeight="1" x14ac:dyDescent="0.25">
      <c r="C974" s="2" t="s">
        <v>2151</v>
      </c>
      <c r="D974" s="2" t="s">
        <v>2152</v>
      </c>
      <c r="E974" s="2">
        <v>1</v>
      </c>
      <c r="F974" s="8"/>
      <c r="G974" s="2">
        <v>930</v>
      </c>
      <c r="H974" s="8"/>
      <c r="I974" s="8"/>
      <c r="J974" s="8" t="s">
        <v>432</v>
      </c>
    </row>
    <row r="975" spans="1:10" ht="15" customHeight="1" x14ac:dyDescent="0.25">
      <c r="C975" s="2" t="s">
        <v>2153</v>
      </c>
      <c r="D975" s="2" t="s">
        <v>2154</v>
      </c>
      <c r="E975" s="2">
        <v>1</v>
      </c>
      <c r="F975" s="8"/>
      <c r="G975" s="2">
        <v>931</v>
      </c>
      <c r="H975" s="8"/>
      <c r="I975" s="8"/>
      <c r="J975" s="8" t="s">
        <v>432</v>
      </c>
    </row>
    <row r="976" spans="1:10" ht="15" customHeight="1" x14ac:dyDescent="0.25">
      <c r="C976" s="2" t="s">
        <v>2155</v>
      </c>
      <c r="D976" s="2" t="s">
        <v>2156</v>
      </c>
      <c r="E976" s="2">
        <v>1</v>
      </c>
      <c r="F976" s="8"/>
      <c r="G976" s="2">
        <v>932</v>
      </c>
      <c r="H976" s="8"/>
      <c r="I976" s="8"/>
      <c r="J976" s="8" t="s">
        <v>432</v>
      </c>
    </row>
    <row r="977" spans="3:10" ht="15" customHeight="1" x14ac:dyDescent="0.25">
      <c r="C977" s="2" t="s">
        <v>2157</v>
      </c>
      <c r="D977" s="2" t="s">
        <v>2158</v>
      </c>
      <c r="E977" s="2">
        <v>1</v>
      </c>
      <c r="F977" s="8"/>
      <c r="G977" s="2">
        <v>933</v>
      </c>
      <c r="H977" s="8"/>
      <c r="I977" s="8"/>
      <c r="J977" s="8" t="s">
        <v>432</v>
      </c>
    </row>
    <row r="978" spans="3:10" ht="15" customHeight="1" x14ac:dyDescent="0.25">
      <c r="C978" s="2" t="s">
        <v>2159</v>
      </c>
      <c r="D978" s="2" t="s">
        <v>2160</v>
      </c>
      <c r="E978" s="2">
        <v>1</v>
      </c>
      <c r="F978" s="8"/>
      <c r="G978" s="2">
        <v>934</v>
      </c>
      <c r="H978" s="8"/>
      <c r="I978" s="8"/>
      <c r="J978" s="8" t="s">
        <v>432</v>
      </c>
    </row>
    <row r="979" spans="3:10" ht="15" customHeight="1" x14ac:dyDescent="0.25">
      <c r="C979" s="2" t="s">
        <v>2161</v>
      </c>
      <c r="D979" s="2" t="s">
        <v>2162</v>
      </c>
      <c r="E979" s="2">
        <v>1</v>
      </c>
      <c r="F979" s="8"/>
      <c r="G979" s="2">
        <v>935</v>
      </c>
      <c r="H979" s="8"/>
      <c r="I979" s="8"/>
      <c r="J979" s="8" t="s">
        <v>432</v>
      </c>
    </row>
    <row r="980" spans="3:10" ht="15" customHeight="1" x14ac:dyDescent="0.25">
      <c r="C980" s="2" t="s">
        <v>2163</v>
      </c>
      <c r="D980" s="2" t="s">
        <v>2164</v>
      </c>
      <c r="E980" s="2">
        <v>1</v>
      </c>
      <c r="F980" s="8"/>
      <c r="G980" s="2">
        <v>936</v>
      </c>
      <c r="H980" s="8"/>
      <c r="I980" s="8"/>
      <c r="J980" s="8" t="s">
        <v>432</v>
      </c>
    </row>
    <row r="981" spans="3:10" ht="15" customHeight="1" x14ac:dyDescent="0.25">
      <c r="C981" s="2" t="s">
        <v>2165</v>
      </c>
      <c r="D981" s="2" t="s">
        <v>2166</v>
      </c>
      <c r="E981" s="2">
        <v>1</v>
      </c>
      <c r="F981" s="8"/>
      <c r="G981" s="2">
        <v>937</v>
      </c>
      <c r="H981" s="8"/>
      <c r="I981" s="8"/>
      <c r="J981" s="8" t="s">
        <v>432</v>
      </c>
    </row>
    <row r="982" spans="3:10" ht="15" customHeight="1" x14ac:dyDescent="0.25">
      <c r="C982" s="2" t="s">
        <v>2167</v>
      </c>
      <c r="D982" s="2" t="s">
        <v>2168</v>
      </c>
      <c r="E982" s="2">
        <v>1</v>
      </c>
      <c r="F982" s="8"/>
      <c r="G982" s="2">
        <v>938</v>
      </c>
      <c r="H982" s="8"/>
      <c r="I982" s="8"/>
      <c r="J982" s="8" t="s">
        <v>432</v>
      </c>
    </row>
    <row r="983" spans="3:10" ht="15" customHeight="1" x14ac:dyDescent="0.25">
      <c r="C983" s="2" t="s">
        <v>2169</v>
      </c>
      <c r="D983" s="2" t="s">
        <v>2170</v>
      </c>
      <c r="E983" s="2">
        <v>1</v>
      </c>
      <c r="F983" s="8"/>
      <c r="G983" s="2">
        <v>939</v>
      </c>
      <c r="H983" s="8"/>
      <c r="I983" s="8"/>
      <c r="J983" s="8" t="s">
        <v>432</v>
      </c>
    </row>
    <row r="984" spans="3:10" ht="15" customHeight="1" x14ac:dyDescent="0.25">
      <c r="C984" s="2" t="s">
        <v>2171</v>
      </c>
      <c r="D984" s="2" t="s">
        <v>2172</v>
      </c>
      <c r="E984" s="2">
        <v>1</v>
      </c>
      <c r="F984" s="8"/>
      <c r="G984" s="2">
        <v>940</v>
      </c>
      <c r="H984" s="8"/>
      <c r="I984" s="8"/>
      <c r="J984" s="8" t="s">
        <v>432</v>
      </c>
    </row>
    <row r="985" spans="3:10" ht="15" customHeight="1" x14ac:dyDescent="0.25">
      <c r="C985" s="2" t="s">
        <v>2173</v>
      </c>
      <c r="D985" s="2" t="s">
        <v>2174</v>
      </c>
      <c r="E985" s="2">
        <v>1</v>
      </c>
      <c r="F985" s="8"/>
      <c r="G985" s="2">
        <v>941</v>
      </c>
      <c r="H985" s="8"/>
      <c r="I985" s="8"/>
      <c r="J985" s="8" t="s">
        <v>432</v>
      </c>
    </row>
    <row r="986" spans="3:10" ht="15" customHeight="1" x14ac:dyDescent="0.25">
      <c r="C986" s="2" t="s">
        <v>2175</v>
      </c>
      <c r="D986" s="2" t="s">
        <v>2176</v>
      </c>
      <c r="E986" s="2">
        <v>1</v>
      </c>
      <c r="F986" s="8"/>
      <c r="G986" s="2">
        <v>942</v>
      </c>
      <c r="H986" s="8"/>
      <c r="I986" s="8"/>
      <c r="J986" s="8" t="s">
        <v>432</v>
      </c>
    </row>
    <row r="987" spans="3:10" ht="15" customHeight="1" x14ac:dyDescent="0.25">
      <c r="C987" s="2" t="s">
        <v>2177</v>
      </c>
      <c r="D987" s="2" t="s">
        <v>2178</v>
      </c>
      <c r="E987" s="2">
        <v>1</v>
      </c>
      <c r="F987" s="8"/>
      <c r="G987" s="2">
        <v>943</v>
      </c>
      <c r="H987" s="8"/>
      <c r="I987" s="8"/>
      <c r="J987" s="8" t="s">
        <v>432</v>
      </c>
    </row>
    <row r="988" spans="3:10" ht="15" customHeight="1" x14ac:dyDescent="0.25">
      <c r="C988" s="2" t="s">
        <v>2179</v>
      </c>
      <c r="D988" s="2" t="s">
        <v>2180</v>
      </c>
      <c r="E988" s="2">
        <v>1</v>
      </c>
      <c r="F988" s="8"/>
      <c r="G988" s="2">
        <v>944</v>
      </c>
      <c r="H988" s="8"/>
      <c r="I988" s="8"/>
      <c r="J988" s="8" t="s">
        <v>432</v>
      </c>
    </row>
    <row r="989" spans="3:10" ht="15" customHeight="1" x14ac:dyDescent="0.25">
      <c r="C989" s="2" t="s">
        <v>2181</v>
      </c>
      <c r="D989" s="2" t="s">
        <v>2182</v>
      </c>
      <c r="E989" s="2">
        <v>1</v>
      </c>
      <c r="F989" s="8"/>
      <c r="G989" s="2">
        <v>945</v>
      </c>
      <c r="H989" s="8"/>
      <c r="I989" s="8"/>
      <c r="J989" s="8" t="s">
        <v>432</v>
      </c>
    </row>
    <row r="990" spans="3:10" ht="15" customHeight="1" x14ac:dyDescent="0.25">
      <c r="C990" s="2" t="s">
        <v>2183</v>
      </c>
      <c r="D990" s="2" t="s">
        <v>2184</v>
      </c>
      <c r="E990" s="2">
        <v>1</v>
      </c>
      <c r="F990" s="8"/>
      <c r="G990" s="2">
        <v>946</v>
      </c>
      <c r="H990" s="8"/>
      <c r="I990" s="8"/>
      <c r="J990" s="8" t="s">
        <v>432</v>
      </c>
    </row>
    <row r="991" spans="3:10" ht="15" customHeight="1" x14ac:dyDescent="0.25">
      <c r="C991" s="2" t="s">
        <v>2185</v>
      </c>
      <c r="D991" s="2" t="s">
        <v>2186</v>
      </c>
      <c r="E991" s="2">
        <v>1</v>
      </c>
      <c r="F991" s="8"/>
      <c r="G991" s="2">
        <v>947</v>
      </c>
      <c r="H991" s="8"/>
      <c r="I991" s="8"/>
      <c r="J991" s="8" t="s">
        <v>432</v>
      </c>
    </row>
    <row r="992" spans="3:10" ht="15" customHeight="1" x14ac:dyDescent="0.25">
      <c r="C992" s="2" t="s">
        <v>2187</v>
      </c>
      <c r="D992" s="2" t="s">
        <v>2188</v>
      </c>
      <c r="E992" s="2">
        <v>1</v>
      </c>
      <c r="F992" s="8"/>
      <c r="G992" s="2">
        <v>948</v>
      </c>
      <c r="H992" s="8"/>
      <c r="I992" s="8"/>
      <c r="J992" s="8" t="s">
        <v>432</v>
      </c>
    </row>
    <row r="993" spans="3:10" ht="15" customHeight="1" x14ac:dyDescent="0.25">
      <c r="C993" s="2" t="s">
        <v>2189</v>
      </c>
      <c r="D993" s="2" t="s">
        <v>2190</v>
      </c>
      <c r="E993" s="2">
        <v>1</v>
      </c>
      <c r="F993" s="8"/>
      <c r="G993" s="2">
        <v>949</v>
      </c>
      <c r="H993" s="8"/>
      <c r="I993" s="8"/>
      <c r="J993" s="8" t="s">
        <v>432</v>
      </c>
    </row>
    <row r="994" spans="3:10" ht="15" customHeight="1" x14ac:dyDescent="0.25">
      <c r="C994" s="2" t="s">
        <v>2191</v>
      </c>
      <c r="D994" s="2" t="s">
        <v>2192</v>
      </c>
      <c r="E994" s="2">
        <v>1</v>
      </c>
      <c r="F994" s="8"/>
      <c r="G994" s="2">
        <v>950</v>
      </c>
      <c r="H994" s="8"/>
      <c r="I994" s="8"/>
      <c r="J994" s="8" t="s">
        <v>432</v>
      </c>
    </row>
    <row r="995" spans="3:10" ht="15" customHeight="1" x14ac:dyDescent="0.25">
      <c r="C995" s="2" t="s">
        <v>2193</v>
      </c>
      <c r="D995" s="2" t="s">
        <v>2194</v>
      </c>
      <c r="E995" s="2">
        <v>1</v>
      </c>
      <c r="F995" s="8"/>
      <c r="G995" s="2">
        <v>951</v>
      </c>
      <c r="H995" s="8"/>
      <c r="I995" s="8"/>
      <c r="J995" s="8" t="s">
        <v>432</v>
      </c>
    </row>
    <row r="996" spans="3:10" ht="15" customHeight="1" x14ac:dyDescent="0.25">
      <c r="C996" s="2" t="s">
        <v>2195</v>
      </c>
      <c r="D996" s="2" t="s">
        <v>2196</v>
      </c>
      <c r="E996" s="2">
        <v>1</v>
      </c>
      <c r="F996" s="8"/>
      <c r="G996" s="2">
        <v>952</v>
      </c>
      <c r="H996" s="8"/>
      <c r="I996" s="8"/>
      <c r="J996" s="8" t="s">
        <v>432</v>
      </c>
    </row>
    <row r="997" spans="3:10" ht="15" customHeight="1" x14ac:dyDescent="0.25">
      <c r="C997" s="2" t="s">
        <v>2197</v>
      </c>
      <c r="D997" s="2" t="s">
        <v>2198</v>
      </c>
      <c r="E997" s="2">
        <v>1</v>
      </c>
      <c r="F997" s="8"/>
      <c r="G997" s="2">
        <v>953</v>
      </c>
      <c r="H997" s="8"/>
      <c r="I997" s="8"/>
      <c r="J997" s="8" t="s">
        <v>432</v>
      </c>
    </row>
    <row r="998" spans="3:10" ht="15" customHeight="1" x14ac:dyDescent="0.25">
      <c r="C998" s="2" t="s">
        <v>2199</v>
      </c>
      <c r="D998" s="2" t="s">
        <v>2200</v>
      </c>
      <c r="E998" s="2">
        <v>1</v>
      </c>
      <c r="F998" s="8"/>
      <c r="G998" s="2">
        <v>954</v>
      </c>
      <c r="H998" s="8"/>
      <c r="I998" s="8"/>
      <c r="J998" s="8" t="s">
        <v>432</v>
      </c>
    </row>
    <row r="999" spans="3:10" ht="15" customHeight="1" x14ac:dyDescent="0.25">
      <c r="C999" s="2" t="s">
        <v>2201</v>
      </c>
      <c r="D999" s="2" t="s">
        <v>2202</v>
      </c>
      <c r="E999" s="2">
        <v>1</v>
      </c>
      <c r="F999" s="8"/>
      <c r="G999" s="2">
        <v>955</v>
      </c>
      <c r="H999" s="8"/>
      <c r="I999" s="8"/>
      <c r="J999" s="8" t="s">
        <v>432</v>
      </c>
    </row>
    <row r="1000" spans="3:10" ht="15" customHeight="1" x14ac:dyDescent="0.25">
      <c r="C1000" s="2" t="s">
        <v>2203</v>
      </c>
      <c r="D1000" s="2" t="s">
        <v>2204</v>
      </c>
      <c r="E1000" s="2">
        <v>1</v>
      </c>
      <c r="F1000" s="8"/>
      <c r="G1000" s="2">
        <v>956</v>
      </c>
      <c r="H1000" s="8"/>
      <c r="I1000" s="8"/>
      <c r="J1000" s="8" t="s">
        <v>432</v>
      </c>
    </row>
    <row r="1001" spans="3:10" ht="15" customHeight="1" x14ac:dyDescent="0.25">
      <c r="C1001" s="2" t="s">
        <v>2205</v>
      </c>
      <c r="D1001" s="2" t="s">
        <v>2206</v>
      </c>
      <c r="E1001" s="2">
        <v>1</v>
      </c>
      <c r="F1001" s="8"/>
      <c r="G1001" s="2">
        <v>957</v>
      </c>
      <c r="H1001" s="8"/>
      <c r="I1001" s="8"/>
      <c r="J1001" s="8" t="s">
        <v>432</v>
      </c>
    </row>
    <row r="1002" spans="3:10" ht="15" customHeight="1" x14ac:dyDescent="0.25">
      <c r="C1002" s="2" t="s">
        <v>2207</v>
      </c>
      <c r="D1002" s="2" t="s">
        <v>2208</v>
      </c>
      <c r="E1002" s="2">
        <v>1</v>
      </c>
      <c r="F1002" s="8"/>
      <c r="G1002" s="2">
        <v>958</v>
      </c>
      <c r="H1002" s="8"/>
      <c r="I1002" s="8"/>
      <c r="J1002" s="8" t="s">
        <v>432</v>
      </c>
    </row>
    <row r="1003" spans="3:10" ht="15" customHeight="1" x14ac:dyDescent="0.25">
      <c r="C1003" s="2" t="s">
        <v>2209</v>
      </c>
      <c r="D1003" s="2" t="s">
        <v>2210</v>
      </c>
      <c r="E1003" s="2">
        <v>1</v>
      </c>
      <c r="F1003" s="8"/>
      <c r="G1003" s="2">
        <v>959</v>
      </c>
      <c r="H1003" s="8"/>
      <c r="I1003" s="8"/>
      <c r="J1003" s="8" t="s">
        <v>432</v>
      </c>
    </row>
    <row r="1004" spans="3:10" ht="15" customHeight="1" x14ac:dyDescent="0.25">
      <c r="C1004" s="2" t="s">
        <v>2211</v>
      </c>
      <c r="D1004" s="2" t="s">
        <v>2212</v>
      </c>
      <c r="E1004" s="2">
        <v>1</v>
      </c>
      <c r="F1004" s="8"/>
      <c r="G1004" s="2">
        <v>960</v>
      </c>
      <c r="H1004" s="8"/>
      <c r="I1004" s="8"/>
      <c r="J1004" s="8" t="s">
        <v>432</v>
      </c>
    </row>
    <row r="1005" spans="3:10" ht="15" customHeight="1" x14ac:dyDescent="0.25">
      <c r="C1005" s="2" t="s">
        <v>2213</v>
      </c>
      <c r="D1005" s="2" t="s">
        <v>2214</v>
      </c>
      <c r="E1005" s="2">
        <v>1</v>
      </c>
      <c r="F1005" s="8"/>
      <c r="G1005" s="2">
        <v>961</v>
      </c>
      <c r="H1005" s="8"/>
      <c r="I1005" s="8"/>
      <c r="J1005" s="8" t="s">
        <v>432</v>
      </c>
    </row>
    <row r="1006" spans="3:10" ht="15" customHeight="1" x14ac:dyDescent="0.25">
      <c r="C1006" s="2" t="s">
        <v>2215</v>
      </c>
      <c r="D1006" s="2" t="s">
        <v>2216</v>
      </c>
      <c r="E1006" s="2">
        <v>1</v>
      </c>
      <c r="F1006" s="8"/>
      <c r="G1006" s="2">
        <v>962</v>
      </c>
      <c r="H1006" s="8"/>
      <c r="I1006" s="8"/>
      <c r="J1006" s="8" t="s">
        <v>432</v>
      </c>
    </row>
    <row r="1007" spans="3:10" ht="15" customHeight="1" x14ac:dyDescent="0.25">
      <c r="C1007" s="2" t="s">
        <v>2217</v>
      </c>
      <c r="D1007" s="2" t="s">
        <v>2218</v>
      </c>
      <c r="E1007" s="2">
        <v>1</v>
      </c>
      <c r="F1007" s="8"/>
      <c r="G1007" s="2">
        <v>963</v>
      </c>
      <c r="H1007" s="8"/>
      <c r="I1007" s="8"/>
      <c r="J1007" s="8" t="s">
        <v>432</v>
      </c>
    </row>
    <row r="1008" spans="3:10" ht="15" customHeight="1" x14ac:dyDescent="0.25">
      <c r="C1008" s="2" t="s">
        <v>2219</v>
      </c>
      <c r="D1008" s="2" t="s">
        <v>2220</v>
      </c>
      <c r="E1008" s="2">
        <v>1</v>
      </c>
      <c r="F1008" s="8"/>
      <c r="G1008" s="2">
        <v>964</v>
      </c>
      <c r="H1008" s="8"/>
      <c r="I1008" s="8"/>
      <c r="J1008" s="8" t="s">
        <v>432</v>
      </c>
    </row>
    <row r="1009" spans="3:10" ht="15" customHeight="1" x14ac:dyDescent="0.25">
      <c r="C1009" s="2" t="s">
        <v>2221</v>
      </c>
      <c r="D1009" s="2" t="s">
        <v>2222</v>
      </c>
      <c r="E1009" s="2">
        <v>1</v>
      </c>
      <c r="F1009" s="8"/>
      <c r="G1009" s="2">
        <v>965</v>
      </c>
      <c r="H1009" s="8"/>
      <c r="I1009" s="8"/>
      <c r="J1009" s="8" t="s">
        <v>432</v>
      </c>
    </row>
    <row r="1010" spans="3:10" ht="15" customHeight="1" x14ac:dyDescent="0.25">
      <c r="C1010" s="2" t="s">
        <v>2223</v>
      </c>
      <c r="D1010" s="2" t="s">
        <v>2224</v>
      </c>
      <c r="E1010" s="2">
        <v>1</v>
      </c>
      <c r="F1010" s="8"/>
      <c r="G1010" s="2">
        <v>966</v>
      </c>
      <c r="H1010" s="8"/>
      <c r="I1010" s="8"/>
      <c r="J1010" s="8" t="s">
        <v>432</v>
      </c>
    </row>
    <row r="1011" spans="3:10" ht="15" customHeight="1" x14ac:dyDescent="0.25">
      <c r="C1011" s="2" t="s">
        <v>2225</v>
      </c>
      <c r="D1011" s="2" t="s">
        <v>2226</v>
      </c>
      <c r="E1011" s="2">
        <v>1</v>
      </c>
      <c r="F1011" s="8"/>
      <c r="G1011" s="2">
        <v>967</v>
      </c>
      <c r="H1011" s="8"/>
      <c r="I1011" s="8"/>
      <c r="J1011" s="8" t="s">
        <v>432</v>
      </c>
    </row>
    <row r="1012" spans="3:10" ht="15" customHeight="1" x14ac:dyDescent="0.25">
      <c r="C1012" s="2" t="s">
        <v>2227</v>
      </c>
      <c r="D1012" s="2" t="s">
        <v>2228</v>
      </c>
      <c r="E1012" s="2">
        <v>1</v>
      </c>
      <c r="F1012" s="8"/>
      <c r="G1012" s="2">
        <v>968</v>
      </c>
      <c r="H1012" s="8"/>
      <c r="I1012" s="8"/>
      <c r="J1012" s="8" t="s">
        <v>432</v>
      </c>
    </row>
    <row r="1013" spans="3:10" ht="15" customHeight="1" x14ac:dyDescent="0.25">
      <c r="C1013" s="2" t="s">
        <v>2229</v>
      </c>
      <c r="D1013" s="2" t="s">
        <v>2230</v>
      </c>
      <c r="E1013" s="2">
        <v>1</v>
      </c>
      <c r="F1013" s="8"/>
      <c r="G1013" s="2">
        <v>969</v>
      </c>
      <c r="H1013" s="8"/>
      <c r="I1013" s="8"/>
      <c r="J1013" s="8" t="s">
        <v>432</v>
      </c>
    </row>
    <row r="1014" spans="3:10" ht="15" customHeight="1" x14ac:dyDescent="0.25">
      <c r="C1014" s="2" t="s">
        <v>2231</v>
      </c>
      <c r="D1014" s="2" t="s">
        <v>2232</v>
      </c>
      <c r="E1014" s="2">
        <v>1</v>
      </c>
      <c r="F1014" s="8"/>
      <c r="G1014" s="2">
        <v>970</v>
      </c>
      <c r="H1014" s="8"/>
      <c r="I1014" s="8"/>
      <c r="J1014" s="8" t="s">
        <v>432</v>
      </c>
    </row>
    <row r="1015" spans="3:10" ht="15" customHeight="1" x14ac:dyDescent="0.25">
      <c r="C1015" s="2" t="s">
        <v>2233</v>
      </c>
      <c r="D1015" s="2" t="s">
        <v>2234</v>
      </c>
      <c r="E1015" s="2">
        <v>1</v>
      </c>
      <c r="F1015" s="8"/>
      <c r="G1015" s="2">
        <v>971</v>
      </c>
      <c r="H1015" s="8"/>
      <c r="I1015" s="8"/>
      <c r="J1015" s="8" t="s">
        <v>432</v>
      </c>
    </row>
    <row r="1016" spans="3:10" ht="15" customHeight="1" x14ac:dyDescent="0.25">
      <c r="C1016" s="2" t="s">
        <v>2235</v>
      </c>
      <c r="D1016" s="2" t="s">
        <v>2236</v>
      </c>
      <c r="E1016" s="2">
        <v>1</v>
      </c>
      <c r="F1016" s="8"/>
      <c r="G1016" s="2">
        <v>972</v>
      </c>
      <c r="H1016" s="8"/>
      <c r="I1016" s="8"/>
      <c r="J1016" s="8" t="s">
        <v>432</v>
      </c>
    </row>
    <row r="1017" spans="3:10" ht="15" customHeight="1" x14ac:dyDescent="0.25">
      <c r="C1017" s="2" t="s">
        <v>2237</v>
      </c>
      <c r="D1017" s="2" t="s">
        <v>2238</v>
      </c>
      <c r="E1017" s="2">
        <v>1</v>
      </c>
      <c r="F1017" s="8"/>
      <c r="G1017" s="2">
        <v>973</v>
      </c>
      <c r="H1017" s="8"/>
      <c r="I1017" s="8"/>
      <c r="J1017" s="8" t="s">
        <v>432</v>
      </c>
    </row>
    <row r="1018" spans="3:10" ht="15" customHeight="1" x14ac:dyDescent="0.25">
      <c r="C1018" s="2" t="s">
        <v>2239</v>
      </c>
      <c r="D1018" s="2" t="s">
        <v>2240</v>
      </c>
      <c r="E1018" s="2">
        <v>1</v>
      </c>
      <c r="F1018" s="8"/>
      <c r="G1018" s="2">
        <v>974</v>
      </c>
      <c r="H1018" s="8"/>
      <c r="I1018" s="8"/>
      <c r="J1018" s="8" t="s">
        <v>432</v>
      </c>
    </row>
    <row r="1019" spans="3:10" ht="15" customHeight="1" x14ac:dyDescent="0.25">
      <c r="C1019" s="2" t="s">
        <v>2241</v>
      </c>
      <c r="D1019" s="2" t="s">
        <v>2242</v>
      </c>
      <c r="E1019" s="2">
        <v>1</v>
      </c>
      <c r="F1019" s="8"/>
      <c r="G1019" s="2">
        <v>975</v>
      </c>
      <c r="H1019" s="8"/>
      <c r="I1019" s="8"/>
      <c r="J1019" s="8" t="s">
        <v>432</v>
      </c>
    </row>
    <row r="1020" spans="3:10" ht="15" customHeight="1" x14ac:dyDescent="0.25">
      <c r="C1020" s="2" t="s">
        <v>2243</v>
      </c>
      <c r="D1020" s="2" t="s">
        <v>2244</v>
      </c>
      <c r="E1020" s="2">
        <v>1</v>
      </c>
      <c r="F1020" s="8"/>
      <c r="G1020" s="2">
        <v>976</v>
      </c>
      <c r="H1020" s="8"/>
      <c r="I1020" s="8"/>
      <c r="J1020" s="8" t="s">
        <v>432</v>
      </c>
    </row>
    <row r="1021" spans="3:10" ht="15" customHeight="1" x14ac:dyDescent="0.25">
      <c r="C1021" s="2" t="s">
        <v>2245</v>
      </c>
      <c r="D1021" s="2" t="s">
        <v>2246</v>
      </c>
      <c r="E1021" s="2">
        <v>1</v>
      </c>
      <c r="F1021" s="8"/>
      <c r="G1021" s="2">
        <v>977</v>
      </c>
      <c r="H1021" s="8"/>
      <c r="I1021" s="8"/>
      <c r="J1021" s="8" t="s">
        <v>432</v>
      </c>
    </row>
    <row r="1022" spans="3:10" ht="15" customHeight="1" x14ac:dyDescent="0.25">
      <c r="C1022" s="2" t="s">
        <v>2247</v>
      </c>
      <c r="D1022" s="2" t="s">
        <v>2248</v>
      </c>
      <c r="E1022" s="2">
        <v>1</v>
      </c>
      <c r="F1022" s="8"/>
      <c r="G1022" s="2">
        <v>978</v>
      </c>
      <c r="H1022" s="8"/>
      <c r="I1022" s="8"/>
      <c r="J1022" s="8" t="s">
        <v>432</v>
      </c>
    </row>
    <row r="1023" spans="3:10" ht="15" customHeight="1" x14ac:dyDescent="0.25">
      <c r="C1023" s="2" t="s">
        <v>2249</v>
      </c>
      <c r="D1023" s="2" t="s">
        <v>2250</v>
      </c>
      <c r="E1023" s="2">
        <v>1</v>
      </c>
      <c r="F1023" s="8"/>
      <c r="G1023" s="2">
        <v>979</v>
      </c>
      <c r="H1023" s="8"/>
      <c r="I1023" s="8"/>
      <c r="J1023" s="8" t="s">
        <v>432</v>
      </c>
    </row>
    <row r="1024" spans="3:10" ht="15" customHeight="1" x14ac:dyDescent="0.25">
      <c r="C1024" s="2" t="s">
        <v>2251</v>
      </c>
      <c r="D1024" s="2" t="s">
        <v>2252</v>
      </c>
      <c r="E1024" s="2">
        <v>1</v>
      </c>
      <c r="F1024" s="8"/>
      <c r="G1024" s="2">
        <v>980</v>
      </c>
      <c r="H1024" s="8"/>
      <c r="I1024" s="8"/>
      <c r="J1024" s="8" t="s">
        <v>432</v>
      </c>
    </row>
    <row r="1025" spans="3:10" ht="15" customHeight="1" x14ac:dyDescent="0.25">
      <c r="C1025" s="2" t="s">
        <v>2253</v>
      </c>
      <c r="D1025" s="2" t="s">
        <v>2254</v>
      </c>
      <c r="E1025" s="2">
        <v>1</v>
      </c>
      <c r="F1025" s="8"/>
      <c r="G1025" s="2">
        <v>981</v>
      </c>
      <c r="H1025" s="8"/>
      <c r="I1025" s="8"/>
      <c r="J1025" s="8" t="s">
        <v>432</v>
      </c>
    </row>
    <row r="1026" spans="3:10" ht="15" customHeight="1" x14ac:dyDescent="0.25">
      <c r="C1026" s="2" t="s">
        <v>2255</v>
      </c>
      <c r="D1026" s="2" t="s">
        <v>2256</v>
      </c>
      <c r="E1026" s="2">
        <v>1</v>
      </c>
      <c r="F1026" s="8"/>
      <c r="G1026" s="2">
        <v>982</v>
      </c>
      <c r="H1026" s="8"/>
      <c r="I1026" s="8"/>
      <c r="J1026" s="8" t="s">
        <v>432</v>
      </c>
    </row>
    <row r="1027" spans="3:10" ht="15" customHeight="1" x14ac:dyDescent="0.25">
      <c r="C1027" s="2" t="s">
        <v>2257</v>
      </c>
      <c r="D1027" s="2" t="s">
        <v>2258</v>
      </c>
      <c r="E1027" s="2">
        <v>1</v>
      </c>
      <c r="F1027" s="8"/>
      <c r="G1027" s="2">
        <v>983</v>
      </c>
      <c r="H1027" s="8"/>
      <c r="I1027" s="8"/>
      <c r="J1027" s="8" t="s">
        <v>432</v>
      </c>
    </row>
    <row r="1028" spans="3:10" ht="15" customHeight="1" x14ac:dyDescent="0.25">
      <c r="C1028" s="2" t="s">
        <v>2259</v>
      </c>
      <c r="D1028" s="2" t="s">
        <v>2260</v>
      </c>
      <c r="E1028" s="2">
        <v>1</v>
      </c>
      <c r="F1028" s="8"/>
      <c r="G1028" s="2">
        <v>984</v>
      </c>
      <c r="H1028" s="8"/>
      <c r="I1028" s="8"/>
      <c r="J1028" s="8" t="s">
        <v>432</v>
      </c>
    </row>
    <row r="1029" spans="3:10" ht="15" customHeight="1" x14ac:dyDescent="0.25">
      <c r="C1029" s="2" t="s">
        <v>2261</v>
      </c>
      <c r="D1029" s="2" t="s">
        <v>2262</v>
      </c>
      <c r="E1029" s="2">
        <v>1</v>
      </c>
      <c r="F1029" s="8"/>
      <c r="G1029" s="2">
        <v>985</v>
      </c>
      <c r="H1029" s="8"/>
      <c r="I1029" s="8"/>
      <c r="J1029" s="8" t="s">
        <v>432</v>
      </c>
    </row>
    <row r="1030" spans="3:10" ht="15" customHeight="1" x14ac:dyDescent="0.25">
      <c r="C1030" s="2" t="s">
        <v>2263</v>
      </c>
      <c r="D1030" s="2" t="s">
        <v>2264</v>
      </c>
      <c r="E1030" s="2">
        <v>1</v>
      </c>
      <c r="F1030" s="8"/>
      <c r="G1030" s="2">
        <v>986</v>
      </c>
      <c r="H1030" s="8"/>
      <c r="I1030" s="8"/>
      <c r="J1030" s="8" t="s">
        <v>432</v>
      </c>
    </row>
    <row r="1031" spans="3:10" ht="15" customHeight="1" x14ac:dyDescent="0.25">
      <c r="C1031" s="2" t="s">
        <v>2265</v>
      </c>
      <c r="D1031" s="2" t="s">
        <v>2266</v>
      </c>
      <c r="E1031" s="2">
        <v>1</v>
      </c>
      <c r="F1031" s="8"/>
      <c r="G1031" s="2">
        <v>987</v>
      </c>
      <c r="H1031" s="8"/>
      <c r="I1031" s="8"/>
      <c r="J1031" s="8" t="s">
        <v>432</v>
      </c>
    </row>
    <row r="1032" spans="3:10" ht="15" customHeight="1" x14ac:dyDescent="0.25">
      <c r="C1032" s="2" t="s">
        <v>2267</v>
      </c>
      <c r="D1032" s="2" t="s">
        <v>2268</v>
      </c>
      <c r="E1032" s="2">
        <v>1</v>
      </c>
      <c r="F1032" s="8"/>
      <c r="G1032" s="2">
        <v>988</v>
      </c>
      <c r="H1032" s="8"/>
      <c r="I1032" s="8"/>
      <c r="J1032" s="8" t="s">
        <v>432</v>
      </c>
    </row>
    <row r="1033" spans="3:10" ht="15" customHeight="1" x14ac:dyDescent="0.25">
      <c r="C1033" s="2" t="s">
        <v>2269</v>
      </c>
      <c r="D1033" s="2" t="s">
        <v>2270</v>
      </c>
      <c r="E1033" s="2">
        <v>1</v>
      </c>
      <c r="F1033" s="8"/>
      <c r="G1033" s="2">
        <v>989</v>
      </c>
      <c r="H1033" s="8"/>
      <c r="I1033" s="8"/>
      <c r="J1033" s="8" t="s">
        <v>432</v>
      </c>
    </row>
    <row r="1034" spans="3:10" ht="15" customHeight="1" x14ac:dyDescent="0.25">
      <c r="C1034" s="2" t="s">
        <v>2271</v>
      </c>
      <c r="D1034" s="2" t="s">
        <v>2272</v>
      </c>
      <c r="E1034" s="2">
        <v>1</v>
      </c>
      <c r="F1034" s="8"/>
      <c r="G1034" s="2">
        <v>990</v>
      </c>
      <c r="H1034" s="8"/>
      <c r="I1034" s="8"/>
      <c r="J1034" s="8" t="s">
        <v>432</v>
      </c>
    </row>
    <row r="1035" spans="3:10" ht="15" customHeight="1" x14ac:dyDescent="0.25">
      <c r="C1035" s="2" t="s">
        <v>2273</v>
      </c>
      <c r="D1035" s="2" t="s">
        <v>2274</v>
      </c>
      <c r="E1035" s="2">
        <v>1</v>
      </c>
      <c r="F1035" s="8"/>
      <c r="G1035" s="2">
        <v>991</v>
      </c>
      <c r="H1035" s="8"/>
      <c r="I1035" s="8"/>
      <c r="J1035" s="8" t="s">
        <v>432</v>
      </c>
    </row>
    <row r="1036" spans="3:10" ht="15" customHeight="1" x14ac:dyDescent="0.25">
      <c r="C1036" s="2" t="s">
        <v>2275</v>
      </c>
      <c r="D1036" s="2" t="s">
        <v>2276</v>
      </c>
      <c r="E1036" s="2">
        <v>1</v>
      </c>
      <c r="F1036" s="8"/>
      <c r="G1036" s="2">
        <v>992</v>
      </c>
      <c r="H1036" s="8"/>
      <c r="I1036" s="8"/>
      <c r="J1036" s="8" t="s">
        <v>432</v>
      </c>
    </row>
    <row r="1037" spans="3:10" ht="15" customHeight="1" x14ac:dyDescent="0.25">
      <c r="C1037" s="2" t="s">
        <v>2277</v>
      </c>
      <c r="D1037" s="2" t="s">
        <v>2278</v>
      </c>
      <c r="E1037" s="2">
        <v>1</v>
      </c>
      <c r="F1037" s="8"/>
      <c r="G1037" s="2">
        <v>993</v>
      </c>
      <c r="H1037" s="8"/>
      <c r="I1037" s="8"/>
      <c r="J1037" s="8" t="s">
        <v>432</v>
      </c>
    </row>
    <row r="1038" spans="3:10" ht="15" customHeight="1" x14ac:dyDescent="0.25">
      <c r="C1038" s="2" t="s">
        <v>2279</v>
      </c>
      <c r="D1038" s="2" t="s">
        <v>2280</v>
      </c>
      <c r="E1038" s="2">
        <v>1</v>
      </c>
      <c r="F1038" s="8"/>
      <c r="G1038" s="2">
        <v>994</v>
      </c>
      <c r="H1038" s="8"/>
      <c r="I1038" s="8"/>
      <c r="J1038" s="8" t="s">
        <v>432</v>
      </c>
    </row>
    <row r="1039" spans="3:10" ht="15" customHeight="1" x14ac:dyDescent="0.25">
      <c r="C1039" s="2" t="s">
        <v>2281</v>
      </c>
      <c r="D1039" s="2" t="s">
        <v>2282</v>
      </c>
      <c r="E1039" s="2">
        <v>1</v>
      </c>
      <c r="F1039" s="8"/>
      <c r="G1039" s="2">
        <v>995</v>
      </c>
      <c r="H1039" s="8"/>
      <c r="I1039" s="8"/>
      <c r="J1039" s="8" t="s">
        <v>432</v>
      </c>
    </row>
    <row r="1040" spans="3:10" ht="15" customHeight="1" x14ac:dyDescent="0.25">
      <c r="C1040" s="2" t="s">
        <v>2283</v>
      </c>
      <c r="D1040" s="2" t="s">
        <v>2284</v>
      </c>
      <c r="E1040" s="2">
        <v>1</v>
      </c>
      <c r="F1040" s="8"/>
      <c r="G1040" s="2">
        <v>996</v>
      </c>
      <c r="H1040" s="8"/>
      <c r="I1040" s="8"/>
      <c r="J1040" s="8" t="s">
        <v>432</v>
      </c>
    </row>
    <row r="1041" spans="1:10" ht="15" customHeight="1" x14ac:dyDescent="0.25">
      <c r="C1041" s="2" t="s">
        <v>2285</v>
      </c>
      <c r="D1041" s="2" t="s">
        <v>2286</v>
      </c>
      <c r="E1041" s="2">
        <v>1</v>
      </c>
      <c r="F1041" s="8"/>
      <c r="G1041" s="2">
        <v>997</v>
      </c>
      <c r="H1041" s="8"/>
      <c r="I1041" s="8"/>
      <c r="J1041" s="8" t="s">
        <v>432</v>
      </c>
    </row>
    <row r="1042" spans="1:10" ht="15" customHeight="1" x14ac:dyDescent="0.25">
      <c r="C1042" s="2" t="s">
        <v>2287</v>
      </c>
      <c r="D1042" s="2" t="s">
        <v>2288</v>
      </c>
      <c r="E1042" s="2">
        <v>1</v>
      </c>
      <c r="F1042" s="8"/>
      <c r="G1042" s="2">
        <v>998</v>
      </c>
      <c r="H1042" s="8"/>
      <c r="I1042" s="8"/>
      <c r="J1042" s="8" t="s">
        <v>432</v>
      </c>
    </row>
    <row r="1043" spans="1:10" ht="15" customHeight="1" x14ac:dyDescent="0.25">
      <c r="C1043" s="2" t="s">
        <v>2289</v>
      </c>
      <c r="D1043" s="2" t="s">
        <v>2290</v>
      </c>
      <c r="E1043" s="2">
        <v>1</v>
      </c>
      <c r="F1043" s="8"/>
      <c r="G1043" s="2">
        <v>999</v>
      </c>
      <c r="H1043" s="8"/>
      <c r="I1043" s="8"/>
      <c r="J1043" s="8" t="s">
        <v>432</v>
      </c>
    </row>
    <row r="1044" spans="1:10" ht="15" customHeight="1" x14ac:dyDescent="0.25">
      <c r="C1044" s="2" t="s">
        <v>2291</v>
      </c>
      <c r="D1044" s="2" t="s">
        <v>2292</v>
      </c>
      <c r="E1044" s="2">
        <v>1</v>
      </c>
      <c r="F1044" s="8"/>
      <c r="G1044" s="2">
        <v>1000</v>
      </c>
      <c r="H1044" s="8"/>
      <c r="I1044" s="8"/>
      <c r="J1044" s="8" t="s">
        <v>432</v>
      </c>
    </row>
    <row r="1045" spans="1:10" ht="15" customHeight="1" x14ac:dyDescent="0.25">
      <c r="C1045" s="2" t="s">
        <v>2293</v>
      </c>
      <c r="D1045" s="2" t="s">
        <v>2294</v>
      </c>
      <c r="E1045" s="2">
        <v>1</v>
      </c>
      <c r="F1045" s="8"/>
      <c r="G1045" s="2">
        <v>1001</v>
      </c>
      <c r="H1045" s="8"/>
      <c r="I1045" s="8"/>
      <c r="J1045" s="8" t="s">
        <v>432</v>
      </c>
    </row>
    <row r="1046" spans="1:10" ht="15" customHeight="1" x14ac:dyDescent="0.25">
      <c r="C1046" s="2" t="s">
        <v>2295</v>
      </c>
      <c r="D1046" s="2" t="s">
        <v>2296</v>
      </c>
      <c r="E1046" s="2">
        <v>1</v>
      </c>
      <c r="F1046" s="8"/>
      <c r="G1046" s="2">
        <v>1002</v>
      </c>
      <c r="H1046" s="8"/>
      <c r="I1046" s="8"/>
      <c r="J1046" s="8" t="s">
        <v>432</v>
      </c>
    </row>
    <row r="1047" spans="1:10" ht="15" customHeight="1" x14ac:dyDescent="0.25">
      <c r="C1047" s="2" t="s">
        <v>2297</v>
      </c>
      <c r="D1047" s="2" t="s">
        <v>2298</v>
      </c>
      <c r="E1047" s="2">
        <v>1</v>
      </c>
      <c r="F1047" s="8"/>
      <c r="G1047" s="2">
        <v>1003</v>
      </c>
      <c r="H1047" s="8"/>
      <c r="I1047" s="8"/>
      <c r="J1047" s="8" t="s">
        <v>432</v>
      </c>
    </row>
    <row r="1048" spans="1:10" ht="15" customHeight="1" x14ac:dyDescent="0.25">
      <c r="C1048" s="2" t="s">
        <v>2299</v>
      </c>
      <c r="D1048" s="2" t="s">
        <v>2300</v>
      </c>
      <c r="E1048" s="2">
        <v>1</v>
      </c>
      <c r="F1048" s="8"/>
      <c r="G1048" s="2">
        <v>1004</v>
      </c>
      <c r="H1048" s="8"/>
      <c r="I1048" s="8"/>
      <c r="J1048" s="8" t="s">
        <v>432</v>
      </c>
    </row>
    <row r="1049" spans="1:10" ht="15" customHeight="1" x14ac:dyDescent="0.25">
      <c r="C1049" s="2" t="s">
        <v>2301</v>
      </c>
      <c r="D1049" s="2" t="s">
        <v>2302</v>
      </c>
      <c r="E1049" s="2">
        <v>1</v>
      </c>
      <c r="F1049" s="8"/>
      <c r="G1049" s="2">
        <v>1005</v>
      </c>
      <c r="H1049" s="8"/>
      <c r="I1049" s="8"/>
      <c r="J1049" s="8" t="s">
        <v>432</v>
      </c>
    </row>
    <row r="1050" spans="1:10" ht="15" customHeight="1" x14ac:dyDescent="0.25">
      <c r="C1050" s="2"/>
      <c r="D1050" s="2"/>
      <c r="E1050" s="2"/>
      <c r="F1050" s="8"/>
      <c r="G1050" s="2"/>
      <c r="H1050" s="8"/>
      <c r="I1050" s="8"/>
      <c r="J1050" s="8"/>
    </row>
    <row r="1051" spans="1:10" ht="15" customHeight="1" x14ac:dyDescent="0.25">
      <c r="A1051" s="2">
        <v>41</v>
      </c>
      <c r="B1051" s="2" t="s">
        <v>271</v>
      </c>
      <c r="C1051" s="2" t="s">
        <v>2303</v>
      </c>
      <c r="D1051" s="2" t="s">
        <v>2304</v>
      </c>
      <c r="E1051" s="2">
        <v>0</v>
      </c>
      <c r="F1051" s="8"/>
      <c r="G1051" s="2">
        <v>1006</v>
      </c>
      <c r="H1051" s="8"/>
      <c r="I1051" s="8"/>
      <c r="J1051" s="8">
        <v>9</v>
      </c>
    </row>
    <row r="1052" spans="1:10" ht="15" customHeight="1" x14ac:dyDescent="0.25">
      <c r="A1052" s="2"/>
      <c r="B1052" s="2" t="s">
        <v>108</v>
      </c>
      <c r="C1052" s="2" t="s">
        <v>2305</v>
      </c>
      <c r="D1052" s="2" t="s">
        <v>2306</v>
      </c>
      <c r="E1052" s="2">
        <v>0</v>
      </c>
      <c r="F1052" s="8"/>
      <c r="G1052" s="2">
        <v>1007</v>
      </c>
      <c r="H1052" s="8"/>
      <c r="I1052" s="8"/>
      <c r="J1052" s="8">
        <v>9</v>
      </c>
    </row>
    <row r="1053" spans="1:10" ht="15" customHeight="1" x14ac:dyDescent="0.25">
      <c r="A1053" s="2"/>
      <c r="B1053" s="2" t="s">
        <v>107</v>
      </c>
      <c r="C1053" s="2" t="s">
        <v>2307</v>
      </c>
      <c r="D1053" s="2" t="s">
        <v>2308</v>
      </c>
      <c r="E1053" s="2">
        <v>1</v>
      </c>
      <c r="F1053" s="8"/>
      <c r="G1053" s="2">
        <v>1008</v>
      </c>
      <c r="H1053" s="8"/>
      <c r="I1053" s="8"/>
      <c r="J1053" s="8">
        <v>9</v>
      </c>
    </row>
    <row r="1054" spans="1:10" ht="15" customHeight="1" x14ac:dyDescent="0.25">
      <c r="A1054" s="2"/>
      <c r="B1054" s="2"/>
      <c r="C1054" s="2" t="s">
        <v>2309</v>
      </c>
      <c r="D1054" s="2" t="s">
        <v>2310</v>
      </c>
      <c r="E1054" s="2">
        <v>1</v>
      </c>
      <c r="F1054" s="8"/>
      <c r="G1054" s="2">
        <v>1009</v>
      </c>
      <c r="H1054" s="8"/>
      <c r="I1054" s="8"/>
      <c r="J1054" s="8">
        <v>9</v>
      </c>
    </row>
    <row r="1055" spans="1:10" ht="15" customHeight="1" x14ac:dyDescent="0.25">
      <c r="A1055" s="2"/>
      <c r="B1055" s="2"/>
      <c r="C1055" s="2" t="s">
        <v>2311</v>
      </c>
      <c r="D1055" s="2" t="s">
        <v>2312</v>
      </c>
      <c r="E1055" s="2">
        <v>1</v>
      </c>
      <c r="F1055" s="8"/>
      <c r="G1055" s="2">
        <v>1010</v>
      </c>
      <c r="H1055" s="8"/>
      <c r="I1055" s="8"/>
      <c r="J1055" s="8">
        <v>9</v>
      </c>
    </row>
    <row r="1056" spans="1:10" ht="15" customHeight="1" x14ac:dyDescent="0.25">
      <c r="A1056" s="2"/>
      <c r="B1056" s="2"/>
      <c r="C1056" s="2" t="s">
        <v>2313</v>
      </c>
      <c r="D1056" s="2" t="s">
        <v>2314</v>
      </c>
      <c r="E1056" s="2">
        <v>1</v>
      </c>
      <c r="F1056" s="8"/>
      <c r="G1056" s="2">
        <v>1011</v>
      </c>
      <c r="H1056" s="8"/>
      <c r="I1056" s="8"/>
      <c r="J1056" s="8">
        <v>9</v>
      </c>
    </row>
    <row r="1057" spans="1:10" ht="15" customHeight="1" x14ac:dyDescent="0.25">
      <c r="A1057" s="2"/>
      <c r="B1057" s="2"/>
      <c r="C1057" s="2" t="s">
        <v>2315</v>
      </c>
      <c r="D1057" s="2" t="s">
        <v>2316</v>
      </c>
      <c r="E1057" s="2">
        <v>1</v>
      </c>
      <c r="F1057" s="8"/>
      <c r="G1057" s="2">
        <v>1012</v>
      </c>
      <c r="H1057" s="8"/>
      <c r="I1057" s="8"/>
      <c r="J1057" s="8">
        <v>9</v>
      </c>
    </row>
    <row r="1058" spans="1:10" ht="15" customHeight="1" x14ac:dyDescent="0.25">
      <c r="A1058" s="2"/>
      <c r="B1058" s="2"/>
      <c r="C1058" s="2" t="s">
        <v>2317</v>
      </c>
      <c r="D1058" s="2" t="s">
        <v>2318</v>
      </c>
      <c r="E1058" s="2">
        <v>1</v>
      </c>
      <c r="F1058" s="8"/>
      <c r="G1058" s="2">
        <v>1013</v>
      </c>
      <c r="H1058" s="8"/>
      <c r="I1058" s="8"/>
      <c r="J1058" s="8">
        <v>9</v>
      </c>
    </row>
    <row r="1059" spans="1:10" ht="15" customHeight="1" x14ac:dyDescent="0.25">
      <c r="A1059" s="2"/>
      <c r="B1059" s="2"/>
      <c r="C1059" s="2" t="s">
        <v>2319</v>
      </c>
      <c r="D1059" s="2" t="s">
        <v>2320</v>
      </c>
      <c r="E1059" s="2">
        <v>1</v>
      </c>
      <c r="F1059" s="8"/>
      <c r="G1059" s="2">
        <v>1014</v>
      </c>
      <c r="H1059" s="8"/>
      <c r="I1059" s="8"/>
      <c r="J1059" s="8">
        <v>9</v>
      </c>
    </row>
    <row r="1060" spans="1:10" ht="15" customHeight="1" x14ac:dyDescent="0.25">
      <c r="A1060" s="2"/>
      <c r="B1060" s="2"/>
      <c r="C1060" s="2" t="s">
        <v>2321</v>
      </c>
      <c r="D1060" s="2" t="s">
        <v>2322</v>
      </c>
      <c r="E1060" s="2">
        <v>1</v>
      </c>
      <c r="F1060" s="8"/>
      <c r="G1060" s="2">
        <v>1015</v>
      </c>
      <c r="H1060" s="8"/>
      <c r="I1060" s="8"/>
      <c r="J1060" s="8">
        <v>9</v>
      </c>
    </row>
    <row r="1061" spans="1:10" ht="15" customHeight="1" x14ac:dyDescent="0.25">
      <c r="A1061" s="2"/>
      <c r="B1061" s="2"/>
      <c r="C1061" s="2" t="s">
        <v>2323</v>
      </c>
      <c r="D1061" s="2" t="s">
        <v>2324</v>
      </c>
      <c r="E1061" s="2">
        <v>1</v>
      </c>
      <c r="F1061" s="8"/>
      <c r="G1061" s="2">
        <v>1016</v>
      </c>
      <c r="H1061" s="8"/>
      <c r="I1061" s="8"/>
      <c r="J1061" s="8">
        <v>9</v>
      </c>
    </row>
    <row r="1062" spans="1:10" ht="15" customHeight="1" x14ac:dyDescent="0.25">
      <c r="A1062" s="2"/>
      <c r="B1062" s="2"/>
      <c r="C1062" s="2" t="s">
        <v>2325</v>
      </c>
      <c r="D1062" s="2" t="s">
        <v>2326</v>
      </c>
      <c r="E1062" s="2">
        <v>1</v>
      </c>
      <c r="F1062" s="8"/>
      <c r="G1062" s="2">
        <v>1017</v>
      </c>
      <c r="H1062" s="8"/>
      <c r="I1062" s="8"/>
      <c r="J1062" s="8">
        <v>9</v>
      </c>
    </row>
    <row r="1063" spans="1:10" ht="15" customHeight="1" x14ac:dyDescent="0.25">
      <c r="A1063" s="2"/>
      <c r="B1063" s="2"/>
      <c r="C1063" s="2" t="s">
        <v>2327</v>
      </c>
      <c r="D1063" s="2" t="s">
        <v>2328</v>
      </c>
      <c r="E1063" s="2">
        <v>1</v>
      </c>
      <c r="F1063" s="8"/>
      <c r="G1063" s="2">
        <v>1018</v>
      </c>
      <c r="H1063" s="8"/>
      <c r="I1063" s="8"/>
      <c r="J1063" s="8">
        <v>9</v>
      </c>
    </row>
    <row r="1064" spans="1:10" ht="15" customHeight="1" x14ac:dyDescent="0.25">
      <c r="A1064" s="2"/>
      <c r="B1064" s="2"/>
      <c r="C1064" s="2" t="s">
        <v>2329</v>
      </c>
      <c r="D1064" s="2" t="s">
        <v>2330</v>
      </c>
      <c r="E1064" s="2">
        <v>1</v>
      </c>
      <c r="F1064" s="8"/>
      <c r="G1064" s="2">
        <v>1019</v>
      </c>
      <c r="H1064" s="8"/>
      <c r="I1064" s="8"/>
      <c r="J1064" s="8">
        <v>9</v>
      </c>
    </row>
    <row r="1065" spans="1:10" ht="15" customHeight="1" x14ac:dyDescent="0.25">
      <c r="A1065" s="2"/>
      <c r="B1065" s="2"/>
      <c r="C1065" s="2" t="s">
        <v>2331</v>
      </c>
      <c r="D1065" s="2" t="s">
        <v>2332</v>
      </c>
      <c r="E1065" s="2">
        <v>1</v>
      </c>
      <c r="F1065" s="8"/>
      <c r="G1065" s="2">
        <v>1020</v>
      </c>
      <c r="H1065" s="8"/>
      <c r="I1065" s="8"/>
      <c r="J1065" s="8">
        <v>9</v>
      </c>
    </row>
    <row r="1066" spans="1:10" ht="15" customHeight="1" x14ac:dyDescent="0.25">
      <c r="A1066" s="2"/>
      <c r="B1066" s="2"/>
      <c r="C1066" s="2" t="s">
        <v>2333</v>
      </c>
      <c r="D1066" s="2" t="s">
        <v>2334</v>
      </c>
      <c r="E1066" s="2">
        <v>1</v>
      </c>
      <c r="F1066" s="8"/>
      <c r="G1066" s="2">
        <v>1021</v>
      </c>
      <c r="H1066" s="8"/>
      <c r="I1066" s="8"/>
      <c r="J1066" s="8">
        <v>9</v>
      </c>
    </row>
    <row r="1067" spans="1:10" ht="15" customHeight="1" x14ac:dyDescent="0.25">
      <c r="A1067" s="2"/>
      <c r="B1067" s="2"/>
      <c r="C1067" s="2" t="s">
        <v>2335</v>
      </c>
      <c r="D1067" s="2" t="s">
        <v>2336</v>
      </c>
      <c r="E1067" s="2">
        <v>1</v>
      </c>
      <c r="F1067" s="8"/>
      <c r="G1067" s="2">
        <v>1022</v>
      </c>
      <c r="H1067" s="8"/>
      <c r="I1067" s="8"/>
      <c r="J1067" s="8">
        <v>9</v>
      </c>
    </row>
    <row r="1068" spans="1:10" ht="15" customHeight="1" x14ac:dyDescent="0.25">
      <c r="A1068" s="2"/>
      <c r="B1068" s="2"/>
      <c r="C1068" s="2" t="s">
        <v>2337</v>
      </c>
      <c r="D1068" s="2" t="s">
        <v>2338</v>
      </c>
      <c r="E1068" s="2">
        <v>1</v>
      </c>
      <c r="F1068" s="8"/>
      <c r="G1068" s="2">
        <v>1023</v>
      </c>
      <c r="H1068" s="8"/>
      <c r="I1068" s="8"/>
      <c r="J1068" s="8">
        <v>9</v>
      </c>
    </row>
    <row r="1069" spans="1:10" ht="15" customHeight="1" x14ac:dyDescent="0.25">
      <c r="A1069" s="2"/>
      <c r="B1069" s="2"/>
      <c r="C1069" s="2" t="s">
        <v>2339</v>
      </c>
      <c r="D1069" s="2" t="s">
        <v>2340</v>
      </c>
      <c r="E1069" s="2">
        <v>1</v>
      </c>
      <c r="F1069" s="8"/>
      <c r="G1069" s="2">
        <v>1024</v>
      </c>
      <c r="H1069" s="8"/>
      <c r="I1069" s="8"/>
      <c r="J1069" s="8">
        <v>9</v>
      </c>
    </row>
    <row r="1070" spans="1:10" ht="15" customHeight="1" x14ac:dyDescent="0.25">
      <c r="A1070" s="2"/>
      <c r="B1070" s="2"/>
      <c r="C1070" s="2" t="s">
        <v>2341</v>
      </c>
      <c r="D1070" s="2" t="s">
        <v>2342</v>
      </c>
      <c r="E1070" s="2">
        <v>1</v>
      </c>
      <c r="F1070" s="8"/>
      <c r="G1070" s="2">
        <v>1025</v>
      </c>
      <c r="H1070" s="8"/>
      <c r="I1070" s="8"/>
      <c r="J1070" s="8">
        <v>9</v>
      </c>
    </row>
    <row r="1071" spans="1:10" ht="15" customHeight="1" x14ac:dyDescent="0.25">
      <c r="A1071" s="2"/>
      <c r="B1071" s="2"/>
      <c r="C1071" s="2" t="s">
        <v>2343</v>
      </c>
      <c r="D1071" s="2" t="s">
        <v>2344</v>
      </c>
      <c r="E1071" s="2">
        <v>1</v>
      </c>
      <c r="F1071" s="8"/>
      <c r="G1071" s="2">
        <v>1026</v>
      </c>
      <c r="H1071" s="8"/>
      <c r="I1071" s="8"/>
      <c r="J1071" s="8">
        <v>9</v>
      </c>
    </row>
    <row r="1072" spans="1:10" ht="15" customHeight="1" x14ac:dyDescent="0.25">
      <c r="A1072" s="2"/>
      <c r="B1072" s="2"/>
      <c r="C1072" s="2" t="s">
        <v>2345</v>
      </c>
      <c r="D1072" s="2" t="s">
        <v>2346</v>
      </c>
      <c r="E1072" s="2">
        <v>1</v>
      </c>
      <c r="F1072" s="8"/>
      <c r="G1072" s="2">
        <v>1027</v>
      </c>
      <c r="H1072" s="8"/>
      <c r="I1072" s="8"/>
      <c r="J1072" s="8">
        <v>9</v>
      </c>
    </row>
    <row r="1073" spans="1:10" ht="15" customHeight="1" x14ac:dyDescent="0.25">
      <c r="A1073" s="2"/>
      <c r="B1073" s="2"/>
      <c r="C1073" s="2" t="s">
        <v>2347</v>
      </c>
      <c r="D1073" s="2" t="s">
        <v>2348</v>
      </c>
      <c r="E1073" s="2">
        <v>1</v>
      </c>
      <c r="F1073" s="8"/>
      <c r="G1073" s="2">
        <v>1028</v>
      </c>
      <c r="H1073" s="8"/>
      <c r="I1073" s="8"/>
      <c r="J1073" s="8">
        <v>9</v>
      </c>
    </row>
    <row r="1074" spans="1:10" ht="15" customHeight="1" x14ac:dyDescent="0.25">
      <c r="A1074" s="2"/>
      <c r="B1074" s="2"/>
      <c r="C1074" s="2" t="s">
        <v>2349</v>
      </c>
      <c r="D1074" s="2" t="s">
        <v>2350</v>
      </c>
      <c r="E1074" s="2">
        <v>1</v>
      </c>
      <c r="F1074" s="8"/>
      <c r="G1074" s="2">
        <v>1029</v>
      </c>
      <c r="H1074" s="8"/>
      <c r="I1074" s="8"/>
      <c r="J1074" s="8">
        <v>9</v>
      </c>
    </row>
    <row r="1075" spans="1:10" ht="15" customHeight="1" x14ac:dyDescent="0.25">
      <c r="A1075" s="2"/>
      <c r="B1075" s="2"/>
      <c r="C1075" s="2" t="s">
        <v>2351</v>
      </c>
      <c r="D1075" s="2" t="s">
        <v>2352</v>
      </c>
      <c r="E1075" s="2">
        <v>1</v>
      </c>
      <c r="F1075" s="8"/>
      <c r="G1075" s="2">
        <v>1030</v>
      </c>
      <c r="H1075" s="8"/>
      <c r="I1075" s="8"/>
      <c r="J1075" s="8">
        <v>9</v>
      </c>
    </row>
    <row r="1076" spans="1:10" ht="15" customHeight="1" x14ac:dyDescent="0.25">
      <c r="A1076" s="2"/>
      <c r="B1076" s="2"/>
      <c r="C1076" s="2" t="s">
        <v>2353</v>
      </c>
      <c r="D1076" s="2" t="s">
        <v>2354</v>
      </c>
      <c r="E1076" s="2">
        <v>1</v>
      </c>
      <c r="F1076" s="8"/>
      <c r="G1076" s="2">
        <v>1031</v>
      </c>
      <c r="H1076" s="8"/>
      <c r="I1076" s="8"/>
      <c r="J1076" s="8">
        <v>9</v>
      </c>
    </row>
    <row r="1077" spans="1:10" ht="15" customHeight="1" x14ac:dyDescent="0.25">
      <c r="A1077" s="2"/>
      <c r="B1077" s="2"/>
      <c r="C1077" s="2" t="s">
        <v>2355</v>
      </c>
      <c r="D1077" s="2" t="s">
        <v>2356</v>
      </c>
      <c r="E1077" s="2">
        <v>1</v>
      </c>
      <c r="F1077" s="8"/>
      <c r="G1077" s="2">
        <v>1032</v>
      </c>
      <c r="H1077" s="8"/>
      <c r="I1077" s="8"/>
      <c r="J1077" s="8">
        <v>9</v>
      </c>
    </row>
    <row r="1078" spans="1:10" ht="15" customHeight="1" x14ac:dyDescent="0.25">
      <c r="A1078" s="2"/>
      <c r="B1078" s="2"/>
      <c r="C1078" s="2" t="s">
        <v>2357</v>
      </c>
      <c r="D1078" s="2" t="s">
        <v>2358</v>
      </c>
      <c r="E1078" s="2">
        <v>1</v>
      </c>
      <c r="F1078" s="8"/>
      <c r="G1078" s="2">
        <v>1033</v>
      </c>
      <c r="H1078" s="8"/>
      <c r="I1078" s="8"/>
      <c r="J1078" s="8">
        <v>9</v>
      </c>
    </row>
    <row r="1079" spans="1:10" ht="15" customHeight="1" x14ac:dyDescent="0.25">
      <c r="A1079" s="2"/>
      <c r="B1079" s="2"/>
      <c r="C1079" s="2" t="s">
        <v>2359</v>
      </c>
      <c r="D1079" s="2" t="s">
        <v>2360</v>
      </c>
      <c r="E1079" s="2">
        <v>1</v>
      </c>
      <c r="F1079" s="8"/>
      <c r="G1079" s="2">
        <v>1034</v>
      </c>
      <c r="H1079" s="8"/>
      <c r="I1079" s="8"/>
      <c r="J1079" s="8">
        <v>9</v>
      </c>
    </row>
    <row r="1080" spans="1:10" ht="15" customHeight="1" x14ac:dyDescent="0.25">
      <c r="A1080" s="2"/>
      <c r="B1080" s="2"/>
      <c r="C1080" s="2" t="s">
        <v>2361</v>
      </c>
      <c r="D1080" s="2" t="s">
        <v>2362</v>
      </c>
      <c r="E1080" s="2">
        <v>1</v>
      </c>
      <c r="F1080" s="8"/>
      <c r="G1080" s="2">
        <v>1035</v>
      </c>
      <c r="H1080" s="8"/>
      <c r="I1080" s="8"/>
      <c r="J1080" s="8">
        <v>9</v>
      </c>
    </row>
    <row r="1081" spans="1:10" ht="15" customHeight="1" x14ac:dyDescent="0.25">
      <c r="A1081" s="2"/>
      <c r="B1081" s="2"/>
      <c r="C1081" s="2" t="s">
        <v>2363</v>
      </c>
      <c r="D1081" s="2" t="s">
        <v>2364</v>
      </c>
      <c r="E1081" s="2">
        <v>1</v>
      </c>
      <c r="F1081" s="8"/>
      <c r="G1081" s="2">
        <v>1036</v>
      </c>
      <c r="H1081" s="8"/>
      <c r="I1081" s="8"/>
      <c r="J1081" s="8">
        <v>9</v>
      </c>
    </row>
    <row r="1082" spans="1:10" ht="15" customHeight="1" x14ac:dyDescent="0.25">
      <c r="A1082" s="2"/>
      <c r="B1082" s="2"/>
      <c r="C1082" s="2" t="s">
        <v>2365</v>
      </c>
      <c r="D1082" s="2" t="s">
        <v>2366</v>
      </c>
      <c r="E1082" s="2">
        <v>1</v>
      </c>
      <c r="F1082" s="8"/>
      <c r="G1082" s="2">
        <v>1037</v>
      </c>
      <c r="H1082" s="8"/>
      <c r="I1082" s="8"/>
      <c r="J1082" s="8">
        <v>9</v>
      </c>
    </row>
    <row r="1083" spans="1:10" ht="15" customHeight="1" x14ac:dyDescent="0.25">
      <c r="A1083" s="2"/>
      <c r="B1083" s="2"/>
      <c r="C1083" s="2" t="s">
        <v>2367</v>
      </c>
      <c r="D1083" s="2" t="s">
        <v>2368</v>
      </c>
      <c r="E1083" s="2">
        <v>1</v>
      </c>
      <c r="F1083" s="8"/>
      <c r="G1083" s="2">
        <v>1038</v>
      </c>
      <c r="H1083" s="8"/>
      <c r="I1083" s="8"/>
      <c r="J1083" s="8">
        <v>9</v>
      </c>
    </row>
    <row r="1084" spans="1:10" ht="15" customHeight="1" x14ac:dyDescent="0.25">
      <c r="A1084" s="2"/>
      <c r="B1084" s="2"/>
      <c r="C1084" s="2" t="s">
        <v>2369</v>
      </c>
      <c r="D1084" s="2" t="s">
        <v>2370</v>
      </c>
      <c r="E1084" s="2">
        <v>1</v>
      </c>
      <c r="F1084" s="8"/>
      <c r="G1084" s="2">
        <v>1039</v>
      </c>
      <c r="H1084" s="8"/>
      <c r="I1084" s="8"/>
      <c r="J1084" s="8">
        <v>9</v>
      </c>
    </row>
    <row r="1085" spans="1:10" ht="15" customHeight="1" x14ac:dyDescent="0.25">
      <c r="A1085" s="2"/>
      <c r="B1085" s="2"/>
      <c r="C1085" s="2" t="s">
        <v>2371</v>
      </c>
      <c r="D1085" s="2" t="s">
        <v>2372</v>
      </c>
      <c r="E1085" s="2">
        <v>1</v>
      </c>
      <c r="F1085" s="8"/>
      <c r="G1085" s="2">
        <v>1040</v>
      </c>
      <c r="H1085" s="8"/>
      <c r="I1085" s="8"/>
      <c r="J1085" s="8">
        <v>9</v>
      </c>
    </row>
    <row r="1086" spans="1:10" ht="15" customHeight="1" x14ac:dyDescent="0.25">
      <c r="A1086" s="2"/>
      <c r="B1086" s="2"/>
      <c r="C1086" s="2" t="s">
        <v>2373</v>
      </c>
      <c r="D1086" s="2" t="s">
        <v>2374</v>
      </c>
      <c r="E1086" s="2">
        <v>1</v>
      </c>
      <c r="F1086" s="8"/>
      <c r="G1086" s="2">
        <v>1041</v>
      </c>
      <c r="H1086" s="8"/>
      <c r="I1086" s="8"/>
      <c r="J1086" s="8">
        <v>9</v>
      </c>
    </row>
    <row r="1087" spans="1:10" ht="15" customHeight="1" x14ac:dyDescent="0.25">
      <c r="A1087" s="2"/>
      <c r="B1087" s="2"/>
      <c r="C1087" s="2" t="s">
        <v>2375</v>
      </c>
      <c r="D1087" s="2" t="s">
        <v>2376</v>
      </c>
      <c r="E1087" s="2">
        <v>1</v>
      </c>
      <c r="F1087" s="8"/>
      <c r="G1087" s="2">
        <v>1042</v>
      </c>
      <c r="H1087" s="8"/>
      <c r="I1087" s="8"/>
      <c r="J1087" s="8">
        <v>9</v>
      </c>
    </row>
    <row r="1088" spans="1:10" ht="15" customHeight="1" x14ac:dyDescent="0.25">
      <c r="A1088" s="2"/>
      <c r="B1088" s="2"/>
      <c r="C1088" s="2" t="s">
        <v>2377</v>
      </c>
      <c r="D1088" s="2" t="s">
        <v>2378</v>
      </c>
      <c r="E1088" s="2">
        <v>1</v>
      </c>
      <c r="F1088" s="8"/>
      <c r="G1088" s="2">
        <v>1043</v>
      </c>
      <c r="H1088" s="8"/>
      <c r="I1088" s="8"/>
      <c r="J1088" s="8">
        <v>9</v>
      </c>
    </row>
    <row r="1089" spans="1:10" ht="15" customHeight="1" x14ac:dyDescent="0.25">
      <c r="A1089" s="2"/>
      <c r="B1089" s="2"/>
      <c r="C1089" s="2" t="s">
        <v>2379</v>
      </c>
      <c r="D1089" s="2" t="s">
        <v>2380</v>
      </c>
      <c r="E1089" s="2">
        <v>1</v>
      </c>
      <c r="F1089" s="8"/>
      <c r="G1089" s="2">
        <v>1044</v>
      </c>
      <c r="H1089" s="8"/>
      <c r="I1089" s="8"/>
      <c r="J1089" s="8">
        <v>9</v>
      </c>
    </row>
    <row r="1090" spans="1:10" ht="15" customHeight="1" x14ac:dyDescent="0.25">
      <c r="A1090" s="2"/>
      <c r="B1090" s="2"/>
      <c r="C1090" s="2" t="s">
        <v>2381</v>
      </c>
      <c r="D1090" s="2" t="s">
        <v>2382</v>
      </c>
      <c r="E1090" s="2">
        <v>1</v>
      </c>
      <c r="F1090" s="8"/>
      <c r="G1090" s="2">
        <v>1045</v>
      </c>
      <c r="H1090" s="8"/>
      <c r="I1090" s="8"/>
      <c r="J1090" s="8">
        <v>9</v>
      </c>
    </row>
    <row r="1091" spans="1:10" ht="15" customHeight="1" x14ac:dyDescent="0.25">
      <c r="A1091" s="2"/>
      <c r="B1091" s="2"/>
      <c r="C1091" s="2" t="s">
        <v>2383</v>
      </c>
      <c r="D1091" s="2" t="s">
        <v>2384</v>
      </c>
      <c r="E1091" s="2">
        <v>1</v>
      </c>
      <c r="F1091" s="8"/>
      <c r="G1091" s="2">
        <v>1046</v>
      </c>
      <c r="H1091" s="8"/>
      <c r="I1091" s="8"/>
      <c r="J1091" s="8">
        <v>9</v>
      </c>
    </row>
    <row r="1092" spans="1:10" ht="15" customHeight="1" x14ac:dyDescent="0.25">
      <c r="A1092" s="2"/>
      <c r="B1092" s="2"/>
      <c r="C1092" s="2" t="s">
        <v>2385</v>
      </c>
      <c r="D1092" s="2" t="s">
        <v>2386</v>
      </c>
      <c r="E1092" s="2">
        <v>1</v>
      </c>
      <c r="F1092" s="8"/>
      <c r="G1092" s="2">
        <v>1047</v>
      </c>
      <c r="H1092" s="8"/>
      <c r="I1092" s="8"/>
      <c r="J1092" s="8">
        <v>9</v>
      </c>
    </row>
    <row r="1093" spans="1:10" ht="15" customHeight="1" x14ac:dyDescent="0.25">
      <c r="A1093" s="2"/>
      <c r="B1093" s="2"/>
      <c r="C1093" s="2" t="s">
        <v>2387</v>
      </c>
      <c r="D1093" s="2" t="s">
        <v>2388</v>
      </c>
      <c r="E1093" s="2">
        <v>1</v>
      </c>
      <c r="F1093" s="8"/>
      <c r="G1093" s="2">
        <v>1048</v>
      </c>
      <c r="H1093" s="8"/>
      <c r="I1093" s="8"/>
      <c r="J1093" s="8">
        <v>9</v>
      </c>
    </row>
    <row r="1094" spans="1:10" ht="15" customHeight="1" x14ac:dyDescent="0.25">
      <c r="A1094" s="2"/>
      <c r="B1094" s="2"/>
      <c r="C1094" s="2" t="s">
        <v>2389</v>
      </c>
      <c r="D1094" s="2" t="s">
        <v>2390</v>
      </c>
      <c r="E1094" s="2">
        <v>1</v>
      </c>
      <c r="F1094" s="8"/>
      <c r="G1094" s="2">
        <v>1049</v>
      </c>
      <c r="H1094" s="8"/>
      <c r="I1094" s="8"/>
      <c r="J1094" s="8">
        <v>9</v>
      </c>
    </row>
    <row r="1095" spans="1:10" ht="15" customHeight="1" x14ac:dyDescent="0.25">
      <c r="A1095" s="2"/>
      <c r="B1095" s="2"/>
      <c r="C1095" s="2" t="s">
        <v>2391</v>
      </c>
      <c r="D1095" s="2" t="s">
        <v>2392</v>
      </c>
      <c r="E1095" s="2">
        <v>1</v>
      </c>
      <c r="F1095" s="8"/>
      <c r="G1095" s="2">
        <v>1050</v>
      </c>
      <c r="H1095" s="8"/>
      <c r="I1095" s="8"/>
      <c r="J1095" s="8">
        <v>9</v>
      </c>
    </row>
    <row r="1096" spans="1:10" ht="15" customHeight="1" x14ac:dyDescent="0.25">
      <c r="A1096" s="2"/>
      <c r="B1096" s="2"/>
      <c r="C1096" s="2" t="s">
        <v>2393</v>
      </c>
      <c r="D1096" s="2" t="s">
        <v>2394</v>
      </c>
      <c r="E1096" s="2">
        <v>1</v>
      </c>
      <c r="F1096" s="8"/>
      <c r="G1096" s="2">
        <v>1051</v>
      </c>
      <c r="H1096" s="8"/>
      <c r="I1096" s="8"/>
      <c r="J1096" s="8">
        <v>9</v>
      </c>
    </row>
    <row r="1097" spans="1:10" ht="15" customHeight="1" x14ac:dyDescent="0.25">
      <c r="A1097" s="2"/>
      <c r="B1097" s="2"/>
      <c r="C1097" s="2" t="s">
        <v>2395</v>
      </c>
      <c r="D1097" s="2" t="s">
        <v>2396</v>
      </c>
      <c r="E1097" s="2">
        <v>1</v>
      </c>
      <c r="F1097" s="8"/>
      <c r="G1097" s="2">
        <v>1052</v>
      </c>
      <c r="H1097" s="8"/>
      <c r="I1097" s="8"/>
      <c r="J1097" s="8">
        <v>9</v>
      </c>
    </row>
    <row r="1098" spans="1:10" ht="15" customHeight="1" x14ac:dyDescent="0.25">
      <c r="A1098" s="2"/>
      <c r="B1098" s="2"/>
      <c r="C1098" s="2" t="s">
        <v>2397</v>
      </c>
      <c r="D1098" s="2" t="s">
        <v>2398</v>
      </c>
      <c r="E1098" s="2">
        <v>1</v>
      </c>
      <c r="F1098" s="8"/>
      <c r="G1098" s="2">
        <v>1053</v>
      </c>
      <c r="H1098" s="8"/>
      <c r="I1098" s="8"/>
      <c r="J1098" s="8">
        <v>9</v>
      </c>
    </row>
    <row r="1099" spans="1:10" ht="15" customHeight="1" x14ac:dyDescent="0.25">
      <c r="A1099" s="2"/>
      <c r="B1099" s="2"/>
      <c r="C1099" s="2" t="s">
        <v>2399</v>
      </c>
      <c r="D1099" s="2" t="s">
        <v>2400</v>
      </c>
      <c r="E1099" s="2">
        <v>1</v>
      </c>
      <c r="F1099" s="8"/>
      <c r="G1099" s="2">
        <v>1054</v>
      </c>
      <c r="H1099" s="8"/>
      <c r="I1099" s="8"/>
      <c r="J1099" s="8">
        <v>9</v>
      </c>
    </row>
    <row r="1100" spans="1:10" ht="15" customHeight="1" x14ac:dyDescent="0.25">
      <c r="A1100" s="2"/>
      <c r="B1100" s="2"/>
      <c r="C1100" s="2" t="s">
        <v>2401</v>
      </c>
      <c r="D1100" s="2" t="s">
        <v>2402</v>
      </c>
      <c r="E1100" s="2">
        <v>1</v>
      </c>
      <c r="F1100" s="8"/>
      <c r="G1100" s="2">
        <v>1055</v>
      </c>
      <c r="H1100" s="8"/>
      <c r="I1100" s="8"/>
      <c r="J1100" s="8">
        <v>9</v>
      </c>
    </row>
    <row r="1101" spans="1:10" ht="15" customHeight="1" x14ac:dyDescent="0.25">
      <c r="A1101" s="2"/>
      <c r="B1101" s="2"/>
      <c r="C1101" s="2" t="s">
        <v>2403</v>
      </c>
      <c r="D1101" s="2" t="s">
        <v>2404</v>
      </c>
      <c r="E1101" s="2">
        <v>1</v>
      </c>
      <c r="F1101" s="8"/>
      <c r="G1101" s="2">
        <v>1056</v>
      </c>
      <c r="H1101" s="8"/>
      <c r="I1101" s="8"/>
      <c r="J1101" s="8">
        <v>9</v>
      </c>
    </row>
    <row r="1102" spans="1:10" ht="15" customHeight="1" x14ac:dyDescent="0.25">
      <c r="A1102" s="2"/>
      <c r="B1102" s="2"/>
      <c r="C1102" s="2" t="s">
        <v>2405</v>
      </c>
      <c r="D1102" s="2" t="s">
        <v>2406</v>
      </c>
      <c r="E1102" s="2">
        <v>1</v>
      </c>
      <c r="F1102" s="8"/>
      <c r="G1102" s="2">
        <v>1057</v>
      </c>
      <c r="H1102" s="8"/>
      <c r="I1102" s="8"/>
      <c r="J1102" s="8">
        <v>9</v>
      </c>
    </row>
    <row r="1103" spans="1:10" ht="15" customHeight="1" x14ac:dyDescent="0.25">
      <c r="A1103" s="2"/>
      <c r="B1103" s="2"/>
      <c r="C1103" s="2" t="s">
        <v>2407</v>
      </c>
      <c r="D1103" s="2" t="s">
        <v>2408</v>
      </c>
      <c r="E1103" s="2">
        <v>1</v>
      </c>
      <c r="F1103" s="8"/>
      <c r="G1103" s="2">
        <v>1058</v>
      </c>
      <c r="H1103" s="8"/>
      <c r="I1103" s="8"/>
      <c r="J1103" s="8">
        <v>9</v>
      </c>
    </row>
    <row r="1104" spans="1:10" ht="15" customHeight="1" x14ac:dyDescent="0.25">
      <c r="A1104" s="2"/>
      <c r="B1104" s="2"/>
      <c r="C1104" s="2" t="s">
        <v>2409</v>
      </c>
      <c r="D1104" s="2" t="s">
        <v>2410</v>
      </c>
      <c r="E1104" s="2">
        <v>1</v>
      </c>
      <c r="F1104" s="8"/>
      <c r="G1104" s="2">
        <v>1059</v>
      </c>
      <c r="H1104" s="8"/>
      <c r="I1104" s="8"/>
      <c r="J1104" s="8">
        <v>9</v>
      </c>
    </row>
    <row r="1105" spans="1:10" ht="15" customHeight="1" x14ac:dyDescent="0.25">
      <c r="A1105" s="2"/>
      <c r="B1105" s="2"/>
      <c r="C1105" s="2" t="s">
        <v>2411</v>
      </c>
      <c r="D1105" s="2" t="s">
        <v>2412</v>
      </c>
      <c r="E1105" s="2">
        <v>1</v>
      </c>
      <c r="F1105" s="8"/>
      <c r="G1105" s="2">
        <v>1060</v>
      </c>
      <c r="H1105" s="8"/>
      <c r="I1105" s="8"/>
      <c r="J1105" s="8">
        <v>9</v>
      </c>
    </row>
    <row r="1106" spans="1:10" ht="15" customHeight="1" x14ac:dyDescent="0.25">
      <c r="A1106" s="2"/>
      <c r="B1106" s="2"/>
      <c r="C1106" s="2" t="s">
        <v>2413</v>
      </c>
      <c r="D1106" s="2" t="s">
        <v>2414</v>
      </c>
      <c r="E1106" s="2">
        <v>1</v>
      </c>
      <c r="F1106" s="8"/>
      <c r="G1106" s="2">
        <v>1061</v>
      </c>
      <c r="H1106" s="8"/>
      <c r="I1106" s="8"/>
      <c r="J1106" s="8">
        <v>9</v>
      </c>
    </row>
    <row r="1107" spans="1:10" ht="15" customHeight="1" x14ac:dyDescent="0.25">
      <c r="A1107" s="2"/>
      <c r="B1107" s="2"/>
      <c r="C1107" s="2" t="s">
        <v>2415</v>
      </c>
      <c r="D1107" s="2" t="s">
        <v>2416</v>
      </c>
      <c r="E1107" s="2">
        <v>1</v>
      </c>
      <c r="F1107" s="8"/>
      <c r="G1107" s="2">
        <v>1062</v>
      </c>
      <c r="H1107" s="8"/>
      <c r="I1107" s="8"/>
      <c r="J1107" s="8">
        <v>9</v>
      </c>
    </row>
    <row r="1108" spans="1:10" ht="15" customHeight="1" x14ac:dyDescent="0.25">
      <c r="A1108" s="2"/>
      <c r="B1108" s="2"/>
      <c r="C1108" s="2" t="s">
        <v>2417</v>
      </c>
      <c r="D1108" s="2" t="s">
        <v>2418</v>
      </c>
      <c r="E1108" s="2">
        <v>1</v>
      </c>
      <c r="F1108" s="8"/>
      <c r="G1108" s="2">
        <v>1063</v>
      </c>
      <c r="H1108" s="8"/>
      <c r="I1108" s="8"/>
      <c r="J1108" s="8">
        <v>9</v>
      </c>
    </row>
    <row r="1109" spans="1:10" ht="15" customHeight="1" x14ac:dyDescent="0.25">
      <c r="A1109" s="2"/>
      <c r="B1109" s="2"/>
      <c r="C1109" s="2" t="s">
        <v>2419</v>
      </c>
      <c r="D1109" s="2" t="s">
        <v>2420</v>
      </c>
      <c r="E1109" s="2">
        <v>1</v>
      </c>
      <c r="F1109" s="8"/>
      <c r="G1109" s="2">
        <v>1064</v>
      </c>
      <c r="H1109" s="8"/>
      <c r="I1109" s="8"/>
      <c r="J1109" s="8">
        <v>9</v>
      </c>
    </row>
    <row r="1110" spans="1:10" ht="15" customHeight="1" x14ac:dyDescent="0.25">
      <c r="A1110" s="2"/>
      <c r="B1110" s="2"/>
      <c r="C1110" s="2" t="s">
        <v>2421</v>
      </c>
      <c r="D1110" s="2" t="s">
        <v>2422</v>
      </c>
      <c r="E1110" s="2">
        <v>1</v>
      </c>
      <c r="F1110" s="8"/>
      <c r="G1110" s="2">
        <v>1065</v>
      </c>
      <c r="H1110" s="8"/>
      <c r="I1110" s="8"/>
      <c r="J1110" s="8">
        <v>9</v>
      </c>
    </row>
    <row r="1111" spans="1:10" ht="15" customHeight="1" x14ac:dyDescent="0.25">
      <c r="A1111" s="2"/>
      <c r="B1111" s="2"/>
      <c r="C1111" s="2" t="s">
        <v>2423</v>
      </c>
      <c r="D1111" s="2" t="s">
        <v>2424</v>
      </c>
      <c r="E1111" s="2">
        <v>1</v>
      </c>
      <c r="F1111" s="8"/>
      <c r="G1111" s="2">
        <v>1066</v>
      </c>
      <c r="H1111" s="8"/>
      <c r="I1111" s="8"/>
      <c r="J1111" s="8">
        <v>9</v>
      </c>
    </row>
    <row r="1112" spans="1:10" ht="15" customHeight="1" x14ac:dyDescent="0.25">
      <c r="A1112" s="2"/>
      <c r="B1112" s="2"/>
      <c r="C1112" s="2" t="s">
        <v>2425</v>
      </c>
      <c r="D1112" s="2" t="s">
        <v>2426</v>
      </c>
      <c r="E1112" s="2">
        <v>1</v>
      </c>
      <c r="F1112" s="8"/>
      <c r="G1112" s="2">
        <v>1067</v>
      </c>
      <c r="H1112" s="8"/>
      <c r="I1112" s="8"/>
      <c r="J1112" s="8">
        <v>9</v>
      </c>
    </row>
    <row r="1113" spans="1:10" ht="15" customHeight="1" x14ac:dyDescent="0.25">
      <c r="A1113" s="2"/>
      <c r="B1113" s="2"/>
      <c r="C1113" s="2" t="s">
        <v>2427</v>
      </c>
      <c r="D1113" s="2" t="s">
        <v>2428</v>
      </c>
      <c r="E1113" s="2">
        <v>1</v>
      </c>
      <c r="F1113" s="8"/>
      <c r="G1113" s="2">
        <v>1068</v>
      </c>
      <c r="H1113" s="8"/>
      <c r="I1113" s="8"/>
      <c r="J1113" s="8">
        <v>9</v>
      </c>
    </row>
    <row r="1114" spans="1:10" ht="15" customHeight="1" x14ac:dyDescent="0.25">
      <c r="A1114" s="2"/>
      <c r="B1114" s="2"/>
      <c r="C1114" s="2" t="s">
        <v>2429</v>
      </c>
      <c r="D1114" s="2" t="s">
        <v>2430</v>
      </c>
      <c r="E1114" s="2">
        <v>1</v>
      </c>
      <c r="F1114" s="8"/>
      <c r="G1114" s="2">
        <v>1069</v>
      </c>
      <c r="H1114" s="8"/>
      <c r="I1114" s="8"/>
      <c r="J1114" s="8">
        <v>9</v>
      </c>
    </row>
    <row r="1115" spans="1:10" ht="15" customHeight="1" x14ac:dyDescent="0.25">
      <c r="A1115" s="2"/>
      <c r="B1115" s="2"/>
      <c r="C1115" s="2" t="s">
        <v>2431</v>
      </c>
      <c r="D1115" s="2" t="s">
        <v>2432</v>
      </c>
      <c r="E1115" s="2">
        <v>1</v>
      </c>
      <c r="F1115" s="8"/>
      <c r="G1115" s="2">
        <v>1070</v>
      </c>
      <c r="H1115" s="8"/>
      <c r="I1115" s="8"/>
      <c r="J1115" s="8">
        <v>9</v>
      </c>
    </row>
    <row r="1116" spans="1:10" ht="15" customHeight="1" x14ac:dyDescent="0.25">
      <c r="A1116" s="2"/>
      <c r="B1116" s="2"/>
      <c r="C1116" s="2" t="s">
        <v>2433</v>
      </c>
      <c r="D1116" s="2" t="s">
        <v>2434</v>
      </c>
      <c r="E1116" s="2">
        <v>1</v>
      </c>
      <c r="F1116" s="8"/>
      <c r="G1116" s="2">
        <v>1071</v>
      </c>
      <c r="H1116" s="8"/>
      <c r="I1116" s="8"/>
      <c r="J1116" s="8">
        <v>9</v>
      </c>
    </row>
    <row r="1117" spans="1:10" ht="15" customHeight="1" x14ac:dyDescent="0.25">
      <c r="A1117" s="2"/>
      <c r="B1117" s="2"/>
      <c r="C1117" s="2" t="s">
        <v>2435</v>
      </c>
      <c r="D1117" s="2" t="s">
        <v>2436</v>
      </c>
      <c r="E1117" s="2">
        <v>1</v>
      </c>
      <c r="F1117" s="8"/>
      <c r="G1117" s="2">
        <v>1072</v>
      </c>
      <c r="H1117" s="8"/>
      <c r="I1117" s="8"/>
      <c r="J1117" s="8">
        <v>9</v>
      </c>
    </row>
    <row r="1118" spans="1:10" ht="15" customHeight="1" x14ac:dyDescent="0.25">
      <c r="A1118" s="2"/>
      <c r="B1118" s="2"/>
      <c r="C1118" s="2" t="s">
        <v>2437</v>
      </c>
      <c r="D1118" s="2" t="s">
        <v>2438</v>
      </c>
      <c r="E1118" s="2">
        <v>1</v>
      </c>
      <c r="F1118" s="8"/>
      <c r="G1118" s="2">
        <v>1073</v>
      </c>
      <c r="H1118" s="8"/>
      <c r="I1118" s="8"/>
      <c r="J1118" s="8">
        <v>9</v>
      </c>
    </row>
    <row r="1119" spans="1:10" ht="15" customHeight="1" x14ac:dyDescent="0.25">
      <c r="A1119" s="2"/>
      <c r="B1119" s="2"/>
      <c r="C1119" s="2" t="s">
        <v>2439</v>
      </c>
      <c r="D1119" s="2" t="s">
        <v>2440</v>
      </c>
      <c r="E1119" s="2">
        <v>1</v>
      </c>
      <c r="F1119" s="8"/>
      <c r="G1119" s="2">
        <v>1074</v>
      </c>
      <c r="H1119" s="8"/>
      <c r="I1119" s="8"/>
      <c r="J1119" s="8">
        <v>9</v>
      </c>
    </row>
    <row r="1120" spans="1:10" ht="15" customHeight="1" x14ac:dyDescent="0.25">
      <c r="A1120" s="2"/>
      <c r="B1120" s="2"/>
      <c r="C1120" s="2" t="s">
        <v>2441</v>
      </c>
      <c r="D1120" s="2" t="s">
        <v>2442</v>
      </c>
      <c r="E1120" s="2">
        <v>1</v>
      </c>
      <c r="F1120" s="8"/>
      <c r="G1120" s="2">
        <v>1075</v>
      </c>
      <c r="H1120" s="8"/>
      <c r="I1120" s="8"/>
      <c r="J1120" s="8">
        <v>9</v>
      </c>
    </row>
    <row r="1121" spans="1:10" ht="15" customHeight="1" x14ac:dyDescent="0.25">
      <c r="A1121" s="2"/>
      <c r="B1121" s="2"/>
      <c r="C1121" s="2" t="s">
        <v>2443</v>
      </c>
      <c r="D1121" s="2" t="s">
        <v>2444</v>
      </c>
      <c r="E1121" s="2">
        <v>1</v>
      </c>
      <c r="F1121" s="8"/>
      <c r="G1121" s="2">
        <v>1076</v>
      </c>
      <c r="H1121" s="8"/>
      <c r="I1121" s="8"/>
      <c r="J1121" s="8">
        <v>9</v>
      </c>
    </row>
    <row r="1122" spans="1:10" ht="15" customHeight="1" x14ac:dyDescent="0.25">
      <c r="A1122" s="2"/>
      <c r="B1122" s="2"/>
      <c r="C1122" s="2" t="s">
        <v>2445</v>
      </c>
      <c r="D1122" s="2" t="s">
        <v>2446</v>
      </c>
      <c r="E1122" s="2">
        <v>1</v>
      </c>
      <c r="F1122" s="8"/>
      <c r="G1122" s="2">
        <v>1077</v>
      </c>
      <c r="H1122" s="8"/>
      <c r="I1122" s="8"/>
      <c r="J1122" s="8">
        <v>9</v>
      </c>
    </row>
    <row r="1123" spans="1:10" ht="15" customHeight="1" x14ac:dyDescent="0.25">
      <c r="A1123" s="2"/>
      <c r="B1123" s="2"/>
      <c r="C1123" s="2" t="s">
        <v>2447</v>
      </c>
      <c r="D1123" s="2" t="s">
        <v>2448</v>
      </c>
      <c r="E1123" s="2">
        <v>1</v>
      </c>
      <c r="F1123" s="8"/>
      <c r="G1123" s="2">
        <v>1078</v>
      </c>
      <c r="H1123" s="8"/>
      <c r="I1123" s="8"/>
      <c r="J1123" s="8">
        <v>9</v>
      </c>
    </row>
    <row r="1124" spans="1:10" ht="15" customHeight="1" x14ac:dyDescent="0.25">
      <c r="A1124" s="2"/>
      <c r="B1124" s="2"/>
      <c r="C1124" s="2" t="s">
        <v>2449</v>
      </c>
      <c r="D1124" s="2" t="s">
        <v>2450</v>
      </c>
      <c r="E1124" s="2">
        <v>1</v>
      </c>
      <c r="F1124" s="8"/>
      <c r="G1124" s="2">
        <v>1079</v>
      </c>
      <c r="H1124" s="8"/>
      <c r="I1124" s="8"/>
      <c r="J1124" s="8">
        <v>9</v>
      </c>
    </row>
    <row r="1125" spans="1:10" ht="15" customHeight="1" x14ac:dyDescent="0.25">
      <c r="A1125" s="2"/>
      <c r="B1125" s="2"/>
      <c r="C1125" s="2" t="s">
        <v>2451</v>
      </c>
      <c r="D1125" s="2" t="s">
        <v>2452</v>
      </c>
      <c r="E1125" s="2">
        <v>1</v>
      </c>
      <c r="F1125" s="8"/>
      <c r="G1125" s="2">
        <v>1080</v>
      </c>
      <c r="H1125" s="8"/>
      <c r="I1125" s="8"/>
      <c r="J1125" s="8">
        <v>9</v>
      </c>
    </row>
    <row r="1126" spans="1:10" ht="15" customHeight="1" x14ac:dyDescent="0.25">
      <c r="A1126" s="2"/>
      <c r="B1126" s="2"/>
      <c r="C1126" s="2" t="s">
        <v>2453</v>
      </c>
      <c r="D1126" s="2" t="s">
        <v>2454</v>
      </c>
      <c r="E1126" s="2">
        <v>1</v>
      </c>
      <c r="F1126" s="8"/>
      <c r="G1126" s="2">
        <v>1081</v>
      </c>
      <c r="H1126" s="8"/>
      <c r="I1126" s="8"/>
      <c r="J1126" s="8">
        <v>9</v>
      </c>
    </row>
    <row r="1127" spans="1:10" ht="15" customHeight="1" x14ac:dyDescent="0.25">
      <c r="A1127" s="2"/>
      <c r="B1127" s="2"/>
      <c r="C1127" s="2" t="s">
        <v>2455</v>
      </c>
      <c r="D1127" s="2" t="s">
        <v>2456</v>
      </c>
      <c r="E1127" s="2">
        <v>1</v>
      </c>
      <c r="F1127" s="8"/>
      <c r="G1127" s="2">
        <v>1082</v>
      </c>
      <c r="H1127" s="8"/>
      <c r="I1127" s="8"/>
      <c r="J1127" s="8">
        <v>9</v>
      </c>
    </row>
    <row r="1128" spans="1:10" ht="15" customHeight="1" x14ac:dyDescent="0.25">
      <c r="A1128" s="2"/>
      <c r="B1128" s="2"/>
      <c r="C1128" s="2" t="s">
        <v>2457</v>
      </c>
      <c r="D1128" s="2" t="s">
        <v>2458</v>
      </c>
      <c r="E1128" s="2">
        <v>1</v>
      </c>
      <c r="F1128" s="8"/>
      <c r="G1128" s="2">
        <v>1083</v>
      </c>
      <c r="H1128" s="8"/>
      <c r="I1128" s="8"/>
      <c r="J1128" s="8">
        <v>9</v>
      </c>
    </row>
    <row r="1129" spans="1:10" ht="15" customHeight="1" x14ac:dyDescent="0.25">
      <c r="A1129" s="2"/>
      <c r="B1129" s="2"/>
      <c r="C1129" s="2" t="s">
        <v>2459</v>
      </c>
      <c r="D1129" s="2" t="s">
        <v>2460</v>
      </c>
      <c r="E1129" s="2">
        <v>1</v>
      </c>
      <c r="F1129" s="8"/>
      <c r="G1129" s="2">
        <v>1084</v>
      </c>
      <c r="H1129" s="8"/>
      <c r="I1129" s="8"/>
      <c r="J1129" s="8">
        <v>9</v>
      </c>
    </row>
    <row r="1130" spans="1:10" ht="15" customHeight="1" x14ac:dyDescent="0.25">
      <c r="A1130" s="2"/>
      <c r="B1130" s="2"/>
      <c r="C1130" s="2" t="s">
        <v>2461</v>
      </c>
      <c r="D1130" s="2" t="s">
        <v>2462</v>
      </c>
      <c r="E1130" s="2">
        <v>1</v>
      </c>
      <c r="F1130" s="8"/>
      <c r="G1130" s="2">
        <v>1085</v>
      </c>
      <c r="H1130" s="8"/>
      <c r="I1130" s="8"/>
      <c r="J1130" s="8">
        <v>9</v>
      </c>
    </row>
    <row r="1131" spans="1:10" ht="15" customHeight="1" x14ac:dyDescent="0.25">
      <c r="A1131" s="2"/>
      <c r="B1131" s="2"/>
      <c r="C1131" s="2" t="s">
        <v>2463</v>
      </c>
      <c r="D1131" s="2" t="s">
        <v>2464</v>
      </c>
      <c r="E1131" s="2">
        <v>1</v>
      </c>
      <c r="F1131" s="8"/>
      <c r="G1131" s="2">
        <v>1086</v>
      </c>
      <c r="H1131" s="8"/>
      <c r="I1131" s="8"/>
      <c r="J1131" s="8">
        <v>9</v>
      </c>
    </row>
    <row r="1132" spans="1:10" ht="15" customHeight="1" x14ac:dyDescent="0.25">
      <c r="A1132" s="2"/>
      <c r="B1132" s="2"/>
      <c r="C1132" s="2" t="s">
        <v>2465</v>
      </c>
      <c r="D1132" s="2" t="s">
        <v>2466</v>
      </c>
      <c r="E1132" s="2">
        <v>1</v>
      </c>
      <c r="F1132" s="8"/>
      <c r="G1132" s="2">
        <v>1087</v>
      </c>
      <c r="H1132" s="8"/>
      <c r="I1132" s="8"/>
      <c r="J1132" s="8">
        <v>9</v>
      </c>
    </row>
    <row r="1133" spans="1:10" ht="15" customHeight="1" x14ac:dyDescent="0.25">
      <c r="A1133" s="2"/>
      <c r="B1133" s="2"/>
      <c r="C1133" s="2" t="s">
        <v>2467</v>
      </c>
      <c r="D1133" s="2" t="s">
        <v>2468</v>
      </c>
      <c r="E1133" s="2">
        <v>1</v>
      </c>
      <c r="F1133" s="8"/>
      <c r="G1133" s="2">
        <v>1088</v>
      </c>
      <c r="H1133" s="8"/>
      <c r="I1133" s="8"/>
      <c r="J1133" s="8">
        <v>9</v>
      </c>
    </row>
    <row r="1134" spans="1:10" ht="15" customHeight="1" x14ac:dyDescent="0.25">
      <c r="A1134" s="2"/>
      <c r="B1134" s="2"/>
      <c r="C1134" s="2" t="s">
        <v>2469</v>
      </c>
      <c r="D1134" s="2" t="s">
        <v>2470</v>
      </c>
      <c r="E1134" s="2">
        <v>1</v>
      </c>
      <c r="F1134" s="8"/>
      <c r="G1134" s="2">
        <v>1089</v>
      </c>
      <c r="H1134" s="8"/>
      <c r="I1134" s="8"/>
      <c r="J1134" s="8">
        <v>9</v>
      </c>
    </row>
    <row r="1135" spans="1:10" ht="15" customHeight="1" x14ac:dyDescent="0.25">
      <c r="A1135" s="2"/>
      <c r="B1135" s="2"/>
      <c r="C1135" s="2" t="s">
        <v>2471</v>
      </c>
      <c r="D1135" s="2" t="s">
        <v>2472</v>
      </c>
      <c r="E1135" s="2">
        <v>1</v>
      </c>
      <c r="F1135" s="8"/>
      <c r="G1135" s="2">
        <v>1090</v>
      </c>
      <c r="H1135" s="8"/>
      <c r="I1135" s="8"/>
      <c r="J1135" s="8">
        <v>9</v>
      </c>
    </row>
    <row r="1136" spans="1:10" ht="15" customHeight="1" x14ac:dyDescent="0.25">
      <c r="A1136" s="2"/>
      <c r="B1136" s="2"/>
      <c r="C1136" s="2" t="s">
        <v>2473</v>
      </c>
      <c r="D1136" s="2" t="s">
        <v>2474</v>
      </c>
      <c r="E1136" s="2">
        <v>1</v>
      </c>
      <c r="F1136" s="8"/>
      <c r="G1136" s="2">
        <v>1091</v>
      </c>
      <c r="H1136" s="8"/>
      <c r="I1136" s="8"/>
      <c r="J1136" s="8">
        <v>9</v>
      </c>
    </row>
    <row r="1137" spans="1:10" ht="15" customHeight="1" x14ac:dyDescent="0.25">
      <c r="A1137" s="2"/>
      <c r="B1137" s="2"/>
      <c r="C1137" s="2" t="s">
        <v>2475</v>
      </c>
      <c r="D1137" s="2" t="s">
        <v>2476</v>
      </c>
      <c r="E1137" s="2">
        <v>1</v>
      </c>
      <c r="F1137" s="8"/>
      <c r="G1137" s="2">
        <v>1092</v>
      </c>
      <c r="H1137" s="8"/>
      <c r="I1137" s="8"/>
      <c r="J1137" s="8">
        <v>9</v>
      </c>
    </row>
    <row r="1138" spans="1:10" ht="15" customHeight="1" x14ac:dyDescent="0.25">
      <c r="A1138" s="2"/>
      <c r="B1138" s="2"/>
      <c r="C1138" s="2" t="s">
        <v>2477</v>
      </c>
      <c r="D1138" s="2" t="s">
        <v>2478</v>
      </c>
      <c r="E1138" s="2">
        <v>1</v>
      </c>
      <c r="F1138" s="8"/>
      <c r="G1138" s="2">
        <v>1093</v>
      </c>
      <c r="H1138" s="8"/>
      <c r="I1138" s="8"/>
      <c r="J1138" s="8">
        <v>9</v>
      </c>
    </row>
    <row r="1139" spans="1:10" ht="15" customHeight="1" x14ac:dyDescent="0.25">
      <c r="A1139" s="2"/>
      <c r="B1139" s="2"/>
      <c r="C1139" s="2" t="s">
        <v>2479</v>
      </c>
      <c r="D1139" s="2" t="s">
        <v>2480</v>
      </c>
      <c r="E1139" s="2">
        <v>1</v>
      </c>
      <c r="F1139" s="8"/>
      <c r="G1139" s="2">
        <v>1094</v>
      </c>
      <c r="H1139" s="8"/>
      <c r="I1139" s="8"/>
      <c r="J1139" s="8">
        <v>9</v>
      </c>
    </row>
    <row r="1140" spans="1:10" ht="15" customHeight="1" x14ac:dyDescent="0.25">
      <c r="A1140" s="2"/>
      <c r="B1140" s="2"/>
      <c r="C1140" s="2" t="s">
        <v>2481</v>
      </c>
      <c r="D1140" s="2" t="s">
        <v>2482</v>
      </c>
      <c r="E1140" s="2">
        <v>1</v>
      </c>
      <c r="F1140" s="8"/>
      <c r="G1140" s="2">
        <v>1095</v>
      </c>
      <c r="H1140" s="8"/>
      <c r="I1140" s="8"/>
      <c r="J1140" s="8">
        <v>9</v>
      </c>
    </row>
    <row r="1141" spans="1:10" ht="15" customHeight="1" x14ac:dyDescent="0.25">
      <c r="A1141" s="2"/>
      <c r="B1141" s="2"/>
      <c r="C1141" s="2" t="s">
        <v>2483</v>
      </c>
      <c r="D1141" s="2" t="s">
        <v>2484</v>
      </c>
      <c r="E1141" s="2">
        <v>1</v>
      </c>
      <c r="F1141" s="8"/>
      <c r="G1141" s="2">
        <v>1096</v>
      </c>
      <c r="H1141" s="8"/>
      <c r="I1141" s="8"/>
      <c r="J1141" s="8">
        <v>9</v>
      </c>
    </row>
    <row r="1142" spans="1:10" ht="15" customHeight="1" x14ac:dyDescent="0.25">
      <c r="A1142" s="2"/>
      <c r="B1142" s="2"/>
      <c r="C1142" s="2" t="s">
        <v>2485</v>
      </c>
      <c r="D1142" s="2" t="s">
        <v>2486</v>
      </c>
      <c r="E1142" s="2">
        <v>1</v>
      </c>
      <c r="F1142" s="8"/>
      <c r="G1142" s="2">
        <v>1097</v>
      </c>
      <c r="H1142" s="8"/>
      <c r="I1142" s="8"/>
      <c r="J1142" s="8">
        <v>9</v>
      </c>
    </row>
    <row r="1143" spans="1:10" ht="15" customHeight="1" x14ac:dyDescent="0.25">
      <c r="A1143" s="2"/>
      <c r="B1143" s="2"/>
      <c r="C1143" s="2" t="s">
        <v>2487</v>
      </c>
      <c r="D1143" s="2" t="s">
        <v>2488</v>
      </c>
      <c r="E1143" s="2">
        <v>1</v>
      </c>
      <c r="F1143" s="8"/>
      <c r="G1143" s="2">
        <v>1098</v>
      </c>
      <c r="H1143" s="8"/>
      <c r="I1143" s="8"/>
      <c r="J1143" s="8">
        <v>9</v>
      </c>
    </row>
    <row r="1144" spans="1:10" ht="15" customHeight="1" x14ac:dyDescent="0.25">
      <c r="A1144" s="2"/>
      <c r="B1144" s="2"/>
      <c r="C1144" s="2" t="s">
        <v>2489</v>
      </c>
      <c r="D1144" s="2" t="s">
        <v>2490</v>
      </c>
      <c r="E1144" s="2">
        <v>1</v>
      </c>
      <c r="F1144" s="8"/>
      <c r="G1144" s="2">
        <v>1099</v>
      </c>
      <c r="H1144" s="8"/>
      <c r="I1144" s="8"/>
      <c r="J1144" s="8">
        <v>9</v>
      </c>
    </row>
    <row r="1145" spans="1:10" ht="15" customHeight="1" x14ac:dyDescent="0.25">
      <c r="A1145" s="2"/>
      <c r="B1145" s="2"/>
      <c r="C1145" s="2" t="s">
        <v>2491</v>
      </c>
      <c r="D1145" s="2" t="s">
        <v>2492</v>
      </c>
      <c r="E1145" s="2">
        <v>1</v>
      </c>
      <c r="F1145" s="8"/>
      <c r="G1145" s="2">
        <v>1100</v>
      </c>
      <c r="H1145" s="8"/>
      <c r="I1145" s="8"/>
      <c r="J1145" s="8">
        <v>9</v>
      </c>
    </row>
    <row r="1146" spans="1:10" ht="15" customHeight="1" x14ac:dyDescent="0.25">
      <c r="A1146" s="2"/>
      <c r="B1146" s="2"/>
      <c r="C1146" s="2" t="s">
        <v>2493</v>
      </c>
      <c r="D1146" s="2" t="s">
        <v>2494</v>
      </c>
      <c r="E1146" s="2">
        <v>1</v>
      </c>
      <c r="F1146" s="8"/>
      <c r="G1146" s="2">
        <v>1101</v>
      </c>
      <c r="H1146" s="8"/>
      <c r="I1146" s="8"/>
      <c r="J1146" s="8">
        <v>9</v>
      </c>
    </row>
    <row r="1147" spans="1:10" ht="15" customHeight="1" x14ac:dyDescent="0.25">
      <c r="A1147" s="2"/>
      <c r="B1147" s="2"/>
      <c r="C1147" s="2" t="s">
        <v>2495</v>
      </c>
      <c r="D1147" s="2" t="s">
        <v>2496</v>
      </c>
      <c r="E1147" s="2">
        <v>1</v>
      </c>
      <c r="F1147" s="8"/>
      <c r="G1147" s="2">
        <v>1102</v>
      </c>
      <c r="H1147" s="8"/>
      <c r="I1147" s="8"/>
      <c r="J1147" s="8">
        <v>9</v>
      </c>
    </row>
    <row r="1148" spans="1:10" ht="15" customHeight="1" x14ac:dyDescent="0.25">
      <c r="A1148" s="2"/>
      <c r="B1148" s="2"/>
      <c r="C1148" s="2" t="s">
        <v>2497</v>
      </c>
      <c r="D1148" s="2" t="s">
        <v>2498</v>
      </c>
      <c r="E1148" s="2">
        <v>1</v>
      </c>
      <c r="F1148" s="8"/>
      <c r="G1148" s="2">
        <v>1103</v>
      </c>
      <c r="H1148" s="8"/>
      <c r="I1148" s="8"/>
      <c r="J1148" s="8">
        <v>9</v>
      </c>
    </row>
    <row r="1149" spans="1:10" ht="15" customHeight="1" x14ac:dyDescent="0.25">
      <c r="A1149" s="2"/>
      <c r="B1149" s="2"/>
      <c r="C1149" s="2" t="s">
        <v>2499</v>
      </c>
      <c r="D1149" s="2" t="s">
        <v>2500</v>
      </c>
      <c r="E1149" s="2">
        <v>1</v>
      </c>
      <c r="F1149" s="8"/>
      <c r="G1149" s="2">
        <v>1104</v>
      </c>
      <c r="H1149" s="8"/>
      <c r="I1149" s="8"/>
      <c r="J1149" s="8">
        <v>9</v>
      </c>
    </row>
    <row r="1150" spans="1:10" ht="15" customHeight="1" x14ac:dyDescent="0.25">
      <c r="A1150" s="2"/>
      <c r="B1150" s="2"/>
      <c r="C1150" s="2" t="s">
        <v>2501</v>
      </c>
      <c r="D1150" s="2" t="s">
        <v>2502</v>
      </c>
      <c r="E1150" s="2">
        <v>1</v>
      </c>
      <c r="F1150" s="8"/>
      <c r="G1150" s="2">
        <v>1105</v>
      </c>
      <c r="H1150" s="8"/>
      <c r="I1150" s="8"/>
      <c r="J1150" s="8">
        <v>9</v>
      </c>
    </row>
    <row r="1151" spans="1:10" ht="15" customHeight="1" x14ac:dyDescent="0.25">
      <c r="A1151" s="2"/>
      <c r="B1151" s="2"/>
      <c r="C1151" s="2" t="s">
        <v>2503</v>
      </c>
      <c r="D1151" s="2" t="s">
        <v>2504</v>
      </c>
      <c r="E1151" s="2">
        <v>1</v>
      </c>
      <c r="F1151" s="8"/>
      <c r="G1151" s="2">
        <v>1106</v>
      </c>
      <c r="H1151" s="8"/>
      <c r="I1151" s="8"/>
      <c r="J1151" s="8">
        <v>9</v>
      </c>
    </row>
    <row r="1152" spans="1:10" ht="15" customHeight="1" x14ac:dyDescent="0.25">
      <c r="B1152" s="2"/>
      <c r="C1152" s="2" t="s">
        <v>2505</v>
      </c>
      <c r="D1152" s="2" t="s">
        <v>2506</v>
      </c>
      <c r="E1152" s="2">
        <v>1</v>
      </c>
      <c r="F1152" s="8"/>
      <c r="G1152" s="2">
        <v>1107</v>
      </c>
      <c r="H1152" s="8"/>
      <c r="I1152" s="8"/>
      <c r="J1152" s="8">
        <v>9</v>
      </c>
    </row>
    <row r="1153" spans="3:10" ht="15" customHeight="1" x14ac:dyDescent="0.25">
      <c r="C1153" s="2" t="s">
        <v>2507</v>
      </c>
      <c r="D1153" s="2" t="s">
        <v>2508</v>
      </c>
      <c r="E1153" s="2">
        <v>1</v>
      </c>
      <c r="F1153" s="8"/>
      <c r="G1153" s="2">
        <v>1108</v>
      </c>
      <c r="H1153" s="8"/>
      <c r="I1153" s="8"/>
      <c r="J1153" s="8">
        <v>9</v>
      </c>
    </row>
    <row r="1154" spans="3:10" ht="15" customHeight="1" x14ac:dyDescent="0.25">
      <c r="C1154" s="2" t="s">
        <v>2509</v>
      </c>
      <c r="D1154" s="2" t="s">
        <v>2510</v>
      </c>
      <c r="E1154" s="2">
        <v>1</v>
      </c>
      <c r="F1154" s="8"/>
      <c r="G1154" s="2">
        <v>1109</v>
      </c>
      <c r="H1154" s="8"/>
      <c r="I1154" s="8"/>
      <c r="J1154" s="8">
        <v>9</v>
      </c>
    </row>
    <row r="1155" spans="3:10" ht="15" customHeight="1" x14ac:dyDescent="0.25">
      <c r="C1155" s="2" t="s">
        <v>2511</v>
      </c>
      <c r="D1155" s="2" t="s">
        <v>2512</v>
      </c>
      <c r="E1155" s="2">
        <v>1</v>
      </c>
      <c r="F1155" s="8"/>
      <c r="G1155" s="2">
        <v>1110</v>
      </c>
      <c r="H1155" s="8"/>
      <c r="I1155" s="8"/>
      <c r="J1155" s="8">
        <v>9</v>
      </c>
    </row>
    <row r="1156" spans="3:10" ht="15" customHeight="1" x14ac:dyDescent="0.25">
      <c r="C1156" s="2" t="s">
        <v>2513</v>
      </c>
      <c r="D1156" s="2" t="s">
        <v>2514</v>
      </c>
      <c r="E1156" s="2">
        <v>1</v>
      </c>
      <c r="F1156" s="8"/>
      <c r="G1156" s="2">
        <v>1111</v>
      </c>
      <c r="H1156" s="8"/>
      <c r="I1156" s="8"/>
      <c r="J1156" s="8">
        <v>9</v>
      </c>
    </row>
    <row r="1157" spans="3:10" ht="15" customHeight="1" x14ac:dyDescent="0.25">
      <c r="C1157" s="2" t="s">
        <v>2515</v>
      </c>
      <c r="D1157" s="2" t="s">
        <v>2516</v>
      </c>
      <c r="E1157" s="2">
        <v>1</v>
      </c>
      <c r="F1157" s="8"/>
      <c r="G1157" s="2">
        <v>1112</v>
      </c>
      <c r="H1157" s="8"/>
      <c r="I1157" s="8"/>
      <c r="J1157" s="8">
        <v>9</v>
      </c>
    </row>
    <row r="1158" spans="3:10" ht="15" customHeight="1" x14ac:dyDescent="0.25">
      <c r="C1158" s="2" t="s">
        <v>2517</v>
      </c>
      <c r="D1158" s="2" t="s">
        <v>2518</v>
      </c>
      <c r="E1158" s="2">
        <v>1</v>
      </c>
      <c r="F1158" s="8"/>
      <c r="G1158" s="2">
        <v>1113</v>
      </c>
      <c r="H1158" s="8"/>
      <c r="I1158" s="8"/>
      <c r="J1158" s="8">
        <v>9</v>
      </c>
    </row>
    <row r="1159" spans="3:10" ht="15" customHeight="1" x14ac:dyDescent="0.25">
      <c r="C1159" s="2" t="s">
        <v>2519</v>
      </c>
      <c r="D1159" s="2" t="s">
        <v>2520</v>
      </c>
      <c r="E1159" s="2">
        <v>1</v>
      </c>
      <c r="F1159" s="8"/>
      <c r="G1159" s="2">
        <v>1114</v>
      </c>
      <c r="H1159" s="8"/>
      <c r="I1159" s="8"/>
      <c r="J1159" s="8">
        <v>9</v>
      </c>
    </row>
    <row r="1160" spans="3:10" ht="15" customHeight="1" x14ac:dyDescent="0.25">
      <c r="C1160" s="2" t="s">
        <v>2521</v>
      </c>
      <c r="D1160" s="2" t="s">
        <v>2522</v>
      </c>
      <c r="E1160" s="2">
        <v>1</v>
      </c>
      <c r="F1160" s="8"/>
      <c r="G1160" s="2">
        <v>1115</v>
      </c>
      <c r="H1160" s="8"/>
      <c r="I1160" s="8"/>
      <c r="J1160" s="8">
        <v>9</v>
      </c>
    </row>
    <row r="1161" spans="3:10" ht="15" customHeight="1" x14ac:dyDescent="0.25">
      <c r="C1161" s="2" t="s">
        <v>2523</v>
      </c>
      <c r="D1161" s="2" t="s">
        <v>2524</v>
      </c>
      <c r="E1161" s="2">
        <v>1</v>
      </c>
      <c r="F1161" s="8"/>
      <c r="G1161" s="2">
        <v>1116</v>
      </c>
      <c r="H1161" s="8"/>
      <c r="I1161" s="8"/>
      <c r="J1161" s="8">
        <v>9</v>
      </c>
    </row>
    <row r="1162" spans="3:10" ht="15" customHeight="1" x14ac:dyDescent="0.25">
      <c r="C1162" s="2" t="s">
        <v>2525</v>
      </c>
      <c r="D1162" s="2" t="s">
        <v>2526</v>
      </c>
      <c r="E1162" s="2">
        <v>1</v>
      </c>
      <c r="F1162" s="8"/>
      <c r="G1162" s="2">
        <v>1117</v>
      </c>
      <c r="H1162" s="8"/>
      <c r="I1162" s="8"/>
      <c r="J1162" s="8">
        <v>9</v>
      </c>
    </row>
    <row r="1163" spans="3:10" ht="15" customHeight="1" x14ac:dyDescent="0.25">
      <c r="C1163" s="2" t="s">
        <v>2527</v>
      </c>
      <c r="D1163" s="2" t="s">
        <v>2528</v>
      </c>
      <c r="E1163" s="2">
        <v>1</v>
      </c>
      <c r="F1163" s="8"/>
      <c r="G1163" s="2">
        <v>1118</v>
      </c>
      <c r="H1163" s="8"/>
      <c r="I1163" s="8"/>
      <c r="J1163" s="8">
        <v>9</v>
      </c>
    </row>
    <row r="1164" spans="3:10" ht="15" customHeight="1" x14ac:dyDescent="0.25">
      <c r="C1164" s="2" t="s">
        <v>2529</v>
      </c>
      <c r="D1164" s="2" t="s">
        <v>2530</v>
      </c>
      <c r="E1164" s="2">
        <v>1</v>
      </c>
      <c r="F1164" s="8"/>
      <c r="G1164" s="2">
        <v>1119</v>
      </c>
      <c r="H1164" s="8"/>
      <c r="I1164" s="8"/>
      <c r="J1164" s="8">
        <v>9</v>
      </c>
    </row>
    <row r="1165" spans="3:10" ht="15" customHeight="1" x14ac:dyDescent="0.25">
      <c r="C1165" s="2" t="s">
        <v>2531</v>
      </c>
      <c r="D1165" s="2" t="s">
        <v>2532</v>
      </c>
      <c r="E1165" s="2">
        <v>1</v>
      </c>
      <c r="F1165" s="8"/>
      <c r="G1165" s="2">
        <v>1120</v>
      </c>
      <c r="H1165" s="8"/>
      <c r="I1165" s="8"/>
      <c r="J1165" s="8">
        <v>9</v>
      </c>
    </row>
    <row r="1166" spans="3:10" ht="15" customHeight="1" x14ac:dyDescent="0.25">
      <c r="C1166" s="2" t="s">
        <v>2533</v>
      </c>
      <c r="D1166" s="2" t="s">
        <v>2534</v>
      </c>
      <c r="E1166" s="2">
        <v>1</v>
      </c>
      <c r="F1166" s="8"/>
      <c r="G1166" s="2">
        <v>1121</v>
      </c>
      <c r="H1166" s="8"/>
      <c r="I1166" s="8"/>
      <c r="J1166" s="8">
        <v>9</v>
      </c>
    </row>
    <row r="1167" spans="3:10" ht="15" customHeight="1" x14ac:dyDescent="0.25">
      <c r="C1167" s="2" t="s">
        <v>2535</v>
      </c>
      <c r="D1167" s="2" t="s">
        <v>2536</v>
      </c>
      <c r="E1167" s="2">
        <v>1</v>
      </c>
      <c r="F1167" s="8"/>
      <c r="G1167" s="2">
        <v>1122</v>
      </c>
      <c r="H1167" s="8"/>
      <c r="I1167" s="8"/>
      <c r="J1167" s="8">
        <v>9</v>
      </c>
    </row>
    <row r="1168" spans="3:10" ht="15" customHeight="1" x14ac:dyDescent="0.25">
      <c r="C1168" s="2" t="s">
        <v>2537</v>
      </c>
      <c r="D1168" s="2" t="s">
        <v>2538</v>
      </c>
      <c r="E1168" s="2">
        <v>1</v>
      </c>
      <c r="F1168" s="8"/>
      <c r="G1168" s="2">
        <v>1123</v>
      </c>
      <c r="H1168" s="8"/>
      <c r="I1168" s="8"/>
      <c r="J1168" s="8">
        <v>9</v>
      </c>
    </row>
    <row r="1169" spans="3:10" ht="15" customHeight="1" x14ac:dyDescent="0.25">
      <c r="C1169" s="2" t="s">
        <v>2539</v>
      </c>
      <c r="D1169" s="2" t="s">
        <v>2540</v>
      </c>
      <c r="E1169" s="2">
        <v>1</v>
      </c>
      <c r="F1169" s="8"/>
      <c r="G1169" s="2">
        <v>1124</v>
      </c>
      <c r="H1169" s="8"/>
      <c r="I1169" s="8"/>
      <c r="J1169" s="8">
        <v>9</v>
      </c>
    </row>
    <row r="1170" spans="3:10" ht="15" customHeight="1" x14ac:dyDescent="0.25">
      <c r="C1170" s="2" t="s">
        <v>2541</v>
      </c>
      <c r="D1170" s="2" t="s">
        <v>2542</v>
      </c>
      <c r="E1170" s="2">
        <v>1</v>
      </c>
      <c r="F1170" s="8"/>
      <c r="G1170" s="2">
        <v>1125</v>
      </c>
      <c r="H1170" s="8"/>
      <c r="I1170" s="8"/>
      <c r="J1170" s="8">
        <v>9</v>
      </c>
    </row>
    <row r="1171" spans="3:10" ht="15" customHeight="1" x14ac:dyDescent="0.25">
      <c r="C1171" s="2" t="s">
        <v>2543</v>
      </c>
      <c r="D1171" s="2" t="s">
        <v>2544</v>
      </c>
      <c r="E1171" s="2">
        <v>1</v>
      </c>
      <c r="F1171" s="8"/>
      <c r="G1171" s="2">
        <v>1126</v>
      </c>
      <c r="H1171" s="8"/>
      <c r="I1171" s="8"/>
      <c r="J1171" s="8">
        <v>9</v>
      </c>
    </row>
    <row r="1172" spans="3:10" ht="15" customHeight="1" x14ac:dyDescent="0.25">
      <c r="C1172" s="2" t="s">
        <v>2545</v>
      </c>
      <c r="D1172" s="2" t="s">
        <v>2546</v>
      </c>
      <c r="E1172" s="2">
        <v>1</v>
      </c>
      <c r="F1172" s="8"/>
      <c r="G1172" s="2">
        <v>1127</v>
      </c>
      <c r="H1172" s="8"/>
      <c r="I1172" s="8"/>
      <c r="J1172" s="8">
        <v>9</v>
      </c>
    </row>
    <row r="1173" spans="3:10" ht="15" customHeight="1" x14ac:dyDescent="0.25">
      <c r="C1173" s="2" t="s">
        <v>2547</v>
      </c>
      <c r="D1173" s="2" t="s">
        <v>2548</v>
      </c>
      <c r="E1173" s="2">
        <v>1</v>
      </c>
      <c r="F1173" s="8"/>
      <c r="G1173" s="2">
        <v>1128</v>
      </c>
      <c r="H1173" s="8"/>
      <c r="I1173" s="8"/>
      <c r="J1173" s="8">
        <v>9</v>
      </c>
    </row>
    <row r="1174" spans="3:10" ht="15" customHeight="1" x14ac:dyDescent="0.25">
      <c r="C1174" s="2" t="s">
        <v>2549</v>
      </c>
      <c r="D1174" s="2" t="s">
        <v>2550</v>
      </c>
      <c r="E1174" s="2">
        <v>1</v>
      </c>
      <c r="F1174" s="8"/>
      <c r="G1174" s="2">
        <v>1129</v>
      </c>
      <c r="H1174" s="8"/>
      <c r="I1174" s="8"/>
      <c r="J1174" s="8">
        <v>9</v>
      </c>
    </row>
    <row r="1175" spans="3:10" ht="15" customHeight="1" x14ac:dyDescent="0.25">
      <c r="C1175" s="2" t="s">
        <v>2551</v>
      </c>
      <c r="D1175" s="2" t="s">
        <v>2552</v>
      </c>
      <c r="E1175" s="2">
        <v>1</v>
      </c>
      <c r="F1175" s="8"/>
      <c r="G1175" s="2">
        <v>1130</v>
      </c>
      <c r="H1175" s="8"/>
      <c r="I1175" s="8"/>
      <c r="J1175" s="8">
        <v>9</v>
      </c>
    </row>
    <row r="1176" spans="3:10" ht="15" customHeight="1" x14ac:dyDescent="0.25">
      <c r="C1176" s="2" t="s">
        <v>2553</v>
      </c>
      <c r="D1176" s="2" t="s">
        <v>2554</v>
      </c>
      <c r="E1176" s="2">
        <v>1</v>
      </c>
      <c r="F1176" s="8"/>
      <c r="G1176" s="2">
        <v>1131</v>
      </c>
      <c r="H1176" s="8"/>
      <c r="I1176" s="8"/>
      <c r="J1176" s="8">
        <v>9</v>
      </c>
    </row>
    <row r="1177" spans="3:10" ht="15" customHeight="1" x14ac:dyDescent="0.25">
      <c r="C1177" s="2" t="s">
        <v>2555</v>
      </c>
      <c r="D1177" s="2" t="s">
        <v>2556</v>
      </c>
      <c r="E1177" s="2">
        <v>1</v>
      </c>
      <c r="F1177" s="8"/>
      <c r="G1177" s="2">
        <v>1132</v>
      </c>
      <c r="H1177" s="8"/>
      <c r="I1177" s="8"/>
      <c r="J1177" s="8">
        <v>9</v>
      </c>
    </row>
    <row r="1178" spans="3:10" ht="15" customHeight="1" x14ac:dyDescent="0.25">
      <c r="C1178" s="2" t="s">
        <v>2557</v>
      </c>
      <c r="D1178" s="2" t="s">
        <v>2558</v>
      </c>
      <c r="E1178" s="2">
        <v>1</v>
      </c>
      <c r="F1178" s="8"/>
      <c r="G1178" s="2">
        <v>1133</v>
      </c>
      <c r="H1178" s="8"/>
      <c r="I1178" s="8"/>
      <c r="J1178" s="8">
        <v>9</v>
      </c>
    </row>
    <row r="1179" spans="3:10" ht="15" customHeight="1" x14ac:dyDescent="0.25">
      <c r="C1179" s="2" t="s">
        <v>2559</v>
      </c>
      <c r="D1179" s="2" t="s">
        <v>2560</v>
      </c>
      <c r="E1179" s="2">
        <v>1</v>
      </c>
      <c r="F1179" s="8"/>
      <c r="G1179" s="2">
        <v>1134</v>
      </c>
      <c r="H1179" s="8"/>
      <c r="I1179" s="8"/>
      <c r="J1179" s="8">
        <v>9</v>
      </c>
    </row>
    <row r="1180" spans="3:10" ht="15" customHeight="1" x14ac:dyDescent="0.25">
      <c r="C1180" s="2" t="s">
        <v>2561</v>
      </c>
      <c r="D1180" s="2" t="s">
        <v>2562</v>
      </c>
      <c r="E1180" s="2">
        <v>1</v>
      </c>
      <c r="F1180" s="8"/>
      <c r="G1180" s="2">
        <v>1135</v>
      </c>
      <c r="H1180" s="8"/>
      <c r="I1180" s="8"/>
      <c r="J1180" s="8">
        <v>9</v>
      </c>
    </row>
    <row r="1181" spans="3:10" ht="15" customHeight="1" x14ac:dyDescent="0.25">
      <c r="C1181" s="2" t="s">
        <v>2563</v>
      </c>
      <c r="D1181" s="2" t="s">
        <v>2564</v>
      </c>
      <c r="E1181" s="2">
        <v>1</v>
      </c>
      <c r="F1181" s="8"/>
      <c r="G1181" s="2">
        <v>1136</v>
      </c>
      <c r="H1181" s="8"/>
      <c r="I1181" s="8"/>
      <c r="J1181" s="8">
        <v>9</v>
      </c>
    </row>
    <row r="1182" spans="3:10" ht="15" customHeight="1" x14ac:dyDescent="0.25">
      <c r="C1182" s="2" t="s">
        <v>2565</v>
      </c>
      <c r="D1182" s="2" t="s">
        <v>2566</v>
      </c>
      <c r="E1182" s="2">
        <v>1</v>
      </c>
      <c r="F1182" s="8"/>
      <c r="G1182" s="2">
        <v>1137</v>
      </c>
      <c r="H1182" s="8"/>
      <c r="I1182" s="8"/>
      <c r="J1182" s="8">
        <v>9</v>
      </c>
    </row>
    <row r="1183" spans="3:10" ht="15" customHeight="1" x14ac:dyDescent="0.25">
      <c r="C1183" s="2" t="s">
        <v>2567</v>
      </c>
      <c r="D1183" s="2" t="s">
        <v>2568</v>
      </c>
      <c r="E1183" s="2">
        <v>1</v>
      </c>
      <c r="F1183" s="8"/>
      <c r="G1183" s="2">
        <v>1138</v>
      </c>
      <c r="H1183" s="8"/>
      <c r="I1183" s="8"/>
      <c r="J1183" s="8">
        <v>9</v>
      </c>
    </row>
    <row r="1184" spans="3:10" ht="15" customHeight="1" x14ac:dyDescent="0.25">
      <c r="C1184" s="2" t="s">
        <v>2569</v>
      </c>
      <c r="D1184" s="2" t="s">
        <v>2570</v>
      </c>
      <c r="E1184" s="2">
        <v>1</v>
      </c>
      <c r="F1184" s="8"/>
      <c r="G1184" s="2">
        <v>1139</v>
      </c>
      <c r="H1184" s="8"/>
      <c r="I1184" s="8"/>
      <c r="J1184" s="8">
        <v>9</v>
      </c>
    </row>
    <row r="1185" spans="3:10" ht="15" customHeight="1" x14ac:dyDescent="0.25">
      <c r="C1185" s="2" t="s">
        <v>2571</v>
      </c>
      <c r="D1185" s="2" t="s">
        <v>2572</v>
      </c>
      <c r="E1185" s="2">
        <v>1</v>
      </c>
      <c r="F1185" s="8"/>
      <c r="G1185" s="2">
        <v>1140</v>
      </c>
      <c r="H1185" s="8"/>
      <c r="I1185" s="8"/>
      <c r="J1185" s="8">
        <v>9</v>
      </c>
    </row>
    <row r="1186" spans="3:10" ht="15" customHeight="1" x14ac:dyDescent="0.25">
      <c r="C1186" s="2" t="s">
        <v>2573</v>
      </c>
      <c r="D1186" s="2" t="s">
        <v>2574</v>
      </c>
      <c r="E1186" s="2">
        <v>1</v>
      </c>
      <c r="F1186" s="8"/>
      <c r="G1186" s="2">
        <v>1141</v>
      </c>
      <c r="H1186" s="8"/>
      <c r="I1186" s="8"/>
      <c r="J1186" s="8">
        <v>9</v>
      </c>
    </row>
    <row r="1187" spans="3:10" ht="15" customHeight="1" x14ac:dyDescent="0.25">
      <c r="C1187" s="2" t="s">
        <v>2575</v>
      </c>
      <c r="D1187" s="2" t="s">
        <v>2576</v>
      </c>
      <c r="E1187" s="2">
        <v>1</v>
      </c>
      <c r="F1187" s="8"/>
      <c r="G1187" s="2">
        <v>1142</v>
      </c>
      <c r="H1187" s="8"/>
      <c r="I1187" s="8"/>
      <c r="J1187" s="8">
        <v>9</v>
      </c>
    </row>
    <row r="1188" spans="3:10" ht="15" customHeight="1" x14ac:dyDescent="0.25">
      <c r="C1188" s="2" t="s">
        <v>2577</v>
      </c>
      <c r="D1188" s="2" t="s">
        <v>2578</v>
      </c>
      <c r="E1188" s="2">
        <v>1</v>
      </c>
      <c r="F1188" s="8"/>
      <c r="G1188" s="2">
        <v>1143</v>
      </c>
      <c r="H1188" s="8"/>
      <c r="I1188" s="8"/>
      <c r="J1188" s="8">
        <v>9</v>
      </c>
    </row>
    <row r="1189" spans="3:10" ht="15" customHeight="1" x14ac:dyDescent="0.25">
      <c r="C1189" s="2" t="s">
        <v>2579</v>
      </c>
      <c r="D1189" s="2" t="s">
        <v>2580</v>
      </c>
      <c r="E1189" s="2">
        <v>1</v>
      </c>
      <c r="F1189" s="8"/>
      <c r="G1189" s="2">
        <v>1144</v>
      </c>
      <c r="H1189" s="8"/>
      <c r="I1189" s="8"/>
      <c r="J1189" s="8">
        <v>9</v>
      </c>
    </row>
    <row r="1190" spans="3:10" ht="15" customHeight="1" x14ac:dyDescent="0.25">
      <c r="C1190" s="2" t="s">
        <v>2581</v>
      </c>
      <c r="D1190" s="2" t="s">
        <v>2582</v>
      </c>
      <c r="E1190" s="2">
        <v>1</v>
      </c>
      <c r="F1190" s="8"/>
      <c r="G1190" s="2">
        <v>1145</v>
      </c>
      <c r="H1190" s="8"/>
      <c r="I1190" s="8"/>
      <c r="J1190" s="8">
        <v>9</v>
      </c>
    </row>
    <row r="1191" spans="3:10" ht="15" customHeight="1" x14ac:dyDescent="0.25">
      <c r="C1191" s="2" t="s">
        <v>2583</v>
      </c>
      <c r="D1191" s="2" t="s">
        <v>2584</v>
      </c>
      <c r="E1191" s="2">
        <v>1</v>
      </c>
      <c r="F1191" s="8"/>
      <c r="G1191" s="2">
        <v>1146</v>
      </c>
      <c r="H1191" s="8"/>
      <c r="I1191" s="8"/>
      <c r="J1191" s="8">
        <v>9</v>
      </c>
    </row>
    <row r="1192" spans="3:10" ht="15" customHeight="1" x14ac:dyDescent="0.25">
      <c r="C1192" s="2" t="s">
        <v>2585</v>
      </c>
      <c r="D1192" s="2" t="s">
        <v>2586</v>
      </c>
      <c r="E1192" s="2">
        <v>1</v>
      </c>
      <c r="F1192" s="8"/>
      <c r="G1192" s="2">
        <v>1147</v>
      </c>
      <c r="H1192" s="8"/>
      <c r="I1192" s="8"/>
      <c r="J1192" s="8">
        <v>9</v>
      </c>
    </row>
    <row r="1193" spans="3:10" ht="15" customHeight="1" x14ac:dyDescent="0.25">
      <c r="C1193" s="2" t="s">
        <v>2587</v>
      </c>
      <c r="D1193" s="2" t="s">
        <v>2588</v>
      </c>
      <c r="E1193" s="2">
        <v>1</v>
      </c>
      <c r="F1193" s="8"/>
      <c r="G1193" s="2">
        <v>1148</v>
      </c>
      <c r="H1193" s="8"/>
      <c r="I1193" s="8"/>
      <c r="J1193" s="8">
        <v>9</v>
      </c>
    </row>
    <row r="1194" spans="3:10" ht="15" customHeight="1" x14ac:dyDescent="0.25">
      <c r="C1194" s="2" t="s">
        <v>2589</v>
      </c>
      <c r="D1194" s="2" t="s">
        <v>2590</v>
      </c>
      <c r="E1194" s="2">
        <v>1</v>
      </c>
      <c r="F1194" s="8"/>
      <c r="G1194" s="2">
        <v>1149</v>
      </c>
      <c r="H1194" s="8"/>
      <c r="I1194" s="8"/>
      <c r="J1194" s="8">
        <v>9</v>
      </c>
    </row>
    <row r="1195" spans="3:10" ht="15" customHeight="1" x14ac:dyDescent="0.25">
      <c r="C1195" s="2" t="s">
        <v>2591</v>
      </c>
      <c r="D1195" s="2" t="s">
        <v>2592</v>
      </c>
      <c r="E1195" s="2">
        <v>1</v>
      </c>
      <c r="F1195" s="8"/>
      <c r="G1195" s="2">
        <v>1150</v>
      </c>
      <c r="H1195" s="8"/>
      <c r="I1195" s="8"/>
      <c r="J1195" s="8">
        <v>9</v>
      </c>
    </row>
    <row r="1196" spans="3:10" ht="15" customHeight="1" x14ac:dyDescent="0.25">
      <c r="C1196" s="2" t="s">
        <v>2593</v>
      </c>
      <c r="D1196" s="2" t="s">
        <v>2594</v>
      </c>
      <c r="E1196" s="2">
        <v>1</v>
      </c>
      <c r="F1196" s="8"/>
      <c r="G1196" s="2">
        <v>1151</v>
      </c>
      <c r="H1196" s="8"/>
      <c r="I1196" s="8"/>
      <c r="J1196" s="8">
        <v>9</v>
      </c>
    </row>
    <row r="1197" spans="3:10" ht="15" customHeight="1" x14ac:dyDescent="0.25">
      <c r="C1197" s="2" t="s">
        <v>2595</v>
      </c>
      <c r="D1197" s="2" t="s">
        <v>2596</v>
      </c>
      <c r="E1197" s="2">
        <v>1</v>
      </c>
      <c r="F1197" s="8"/>
      <c r="G1197" s="2">
        <v>1152</v>
      </c>
      <c r="H1197" s="8"/>
      <c r="I1197" s="8"/>
      <c r="J1197" s="8">
        <v>9</v>
      </c>
    </row>
    <row r="1198" spans="3:10" ht="15" customHeight="1" x14ac:dyDescent="0.25">
      <c r="C1198" s="2" t="s">
        <v>2597</v>
      </c>
      <c r="D1198" s="2" t="s">
        <v>2598</v>
      </c>
      <c r="E1198" s="2">
        <v>1</v>
      </c>
      <c r="F1198" s="8"/>
      <c r="G1198" s="2">
        <v>1153</v>
      </c>
      <c r="H1198" s="8"/>
      <c r="I1198" s="8"/>
      <c r="J1198" s="8">
        <v>9</v>
      </c>
    </row>
    <row r="1199" spans="3:10" ht="15" customHeight="1" x14ac:dyDescent="0.25">
      <c r="C1199" s="2" t="s">
        <v>2599</v>
      </c>
      <c r="D1199" s="2" t="s">
        <v>2600</v>
      </c>
      <c r="E1199" s="2">
        <v>1</v>
      </c>
      <c r="F1199" s="8"/>
      <c r="G1199" s="2">
        <v>1154</v>
      </c>
      <c r="H1199" s="8"/>
      <c r="I1199" s="8"/>
      <c r="J1199" s="8">
        <v>9</v>
      </c>
    </row>
    <row r="1200" spans="3:10" ht="15" customHeight="1" x14ac:dyDescent="0.25">
      <c r="C1200" s="2" t="s">
        <v>2601</v>
      </c>
      <c r="D1200" s="2" t="s">
        <v>2602</v>
      </c>
      <c r="E1200" s="2">
        <v>1</v>
      </c>
      <c r="F1200" s="8"/>
      <c r="G1200" s="2">
        <v>1155</v>
      </c>
      <c r="H1200" s="8"/>
      <c r="I1200" s="8"/>
      <c r="J1200" s="8">
        <v>9</v>
      </c>
    </row>
    <row r="1201" spans="3:10" ht="15" customHeight="1" x14ac:dyDescent="0.25">
      <c r="C1201" s="2" t="s">
        <v>2603</v>
      </c>
      <c r="D1201" s="2" t="s">
        <v>2604</v>
      </c>
      <c r="E1201" s="2">
        <v>1</v>
      </c>
      <c r="F1201" s="8"/>
      <c r="G1201" s="2">
        <v>1156</v>
      </c>
      <c r="H1201" s="8"/>
      <c r="I1201" s="8"/>
      <c r="J1201" s="8">
        <v>9</v>
      </c>
    </row>
    <row r="1202" spans="3:10" ht="15" customHeight="1" x14ac:dyDescent="0.25">
      <c r="C1202" s="2" t="s">
        <v>2605</v>
      </c>
      <c r="D1202" s="2" t="s">
        <v>2606</v>
      </c>
      <c r="E1202" s="2">
        <v>1</v>
      </c>
      <c r="F1202" s="8"/>
      <c r="G1202" s="2">
        <v>1157</v>
      </c>
      <c r="H1202" s="8"/>
      <c r="I1202" s="8"/>
      <c r="J1202" s="8">
        <v>9</v>
      </c>
    </row>
    <row r="1203" spans="3:10" ht="15" customHeight="1" x14ac:dyDescent="0.25">
      <c r="C1203" s="2" t="s">
        <v>2607</v>
      </c>
      <c r="D1203" s="2" t="s">
        <v>2608</v>
      </c>
      <c r="E1203" s="2">
        <v>1</v>
      </c>
      <c r="F1203" s="8"/>
      <c r="G1203" s="2">
        <v>1158</v>
      </c>
      <c r="H1203" s="8"/>
      <c r="I1203" s="8"/>
      <c r="J1203" s="8">
        <v>9</v>
      </c>
    </row>
    <row r="1204" spans="3:10" ht="15" customHeight="1" x14ac:dyDescent="0.25">
      <c r="C1204" s="2" t="s">
        <v>2609</v>
      </c>
      <c r="D1204" s="2" t="s">
        <v>2610</v>
      </c>
      <c r="E1204" s="2">
        <v>1</v>
      </c>
      <c r="F1204" s="8"/>
      <c r="G1204" s="2">
        <v>1159</v>
      </c>
      <c r="H1204" s="8"/>
      <c r="I1204" s="8"/>
      <c r="J1204" s="8">
        <v>9</v>
      </c>
    </row>
    <row r="1205" spans="3:10" ht="15" customHeight="1" x14ac:dyDescent="0.25">
      <c r="C1205" s="2" t="s">
        <v>2611</v>
      </c>
      <c r="D1205" s="2" t="s">
        <v>2612</v>
      </c>
      <c r="E1205" s="2">
        <v>1</v>
      </c>
      <c r="F1205" s="8"/>
      <c r="G1205" s="2">
        <v>1160</v>
      </c>
      <c r="H1205" s="8"/>
      <c r="I1205" s="8"/>
      <c r="J1205" s="8">
        <v>9</v>
      </c>
    </row>
    <row r="1206" spans="3:10" ht="15" customHeight="1" x14ac:dyDescent="0.25">
      <c r="C1206" s="2" t="s">
        <v>2613</v>
      </c>
      <c r="D1206" s="2" t="s">
        <v>2614</v>
      </c>
      <c r="E1206" s="2">
        <v>1</v>
      </c>
      <c r="F1206" s="8"/>
      <c r="G1206" s="2">
        <v>1161</v>
      </c>
      <c r="H1206" s="8"/>
      <c r="I1206" s="8"/>
      <c r="J1206" s="8">
        <v>9</v>
      </c>
    </row>
    <row r="1207" spans="3:10" ht="15" customHeight="1" x14ac:dyDescent="0.25">
      <c r="C1207" s="2" t="s">
        <v>2615</v>
      </c>
      <c r="D1207" s="2" t="s">
        <v>2616</v>
      </c>
      <c r="E1207" s="2">
        <v>1</v>
      </c>
      <c r="F1207" s="8"/>
      <c r="G1207" s="2">
        <v>1162</v>
      </c>
      <c r="H1207" s="8"/>
      <c r="I1207" s="8"/>
      <c r="J1207" s="8">
        <v>9</v>
      </c>
    </row>
    <row r="1208" spans="3:10" ht="15" customHeight="1" x14ac:dyDescent="0.25">
      <c r="C1208" s="2" t="s">
        <v>2617</v>
      </c>
      <c r="D1208" s="2" t="s">
        <v>2618</v>
      </c>
      <c r="E1208" s="2">
        <v>1</v>
      </c>
      <c r="F1208" s="8"/>
      <c r="G1208" s="2">
        <v>1163</v>
      </c>
      <c r="H1208" s="8"/>
      <c r="I1208" s="8"/>
      <c r="J1208" s="8">
        <v>9</v>
      </c>
    </row>
    <row r="1209" spans="3:10" ht="15" customHeight="1" x14ac:dyDescent="0.25">
      <c r="C1209" s="2" t="s">
        <v>2619</v>
      </c>
      <c r="D1209" s="2" t="s">
        <v>2620</v>
      </c>
      <c r="E1209" s="2">
        <v>1</v>
      </c>
      <c r="F1209" s="8"/>
      <c r="G1209" s="2">
        <v>1164</v>
      </c>
      <c r="H1209" s="8"/>
      <c r="I1209" s="8"/>
      <c r="J1209" s="8">
        <v>9</v>
      </c>
    </row>
    <row r="1210" spans="3:10" ht="15" customHeight="1" x14ac:dyDescent="0.25">
      <c r="C1210" s="2" t="s">
        <v>2621</v>
      </c>
      <c r="D1210" s="2" t="s">
        <v>2622</v>
      </c>
      <c r="E1210" s="2">
        <v>1</v>
      </c>
      <c r="F1210" s="8"/>
      <c r="G1210" s="2">
        <v>1165</v>
      </c>
      <c r="H1210" s="8"/>
      <c r="I1210" s="8"/>
      <c r="J1210" s="8">
        <v>9</v>
      </c>
    </row>
    <row r="1211" spans="3:10" ht="15" customHeight="1" x14ac:dyDescent="0.25">
      <c r="C1211" s="2" t="s">
        <v>2623</v>
      </c>
      <c r="D1211" s="2" t="s">
        <v>2624</v>
      </c>
      <c r="E1211" s="2">
        <v>1</v>
      </c>
      <c r="F1211" s="8"/>
      <c r="G1211" s="2">
        <v>1166</v>
      </c>
      <c r="H1211" s="8"/>
      <c r="I1211" s="8"/>
      <c r="J1211" s="8">
        <v>9</v>
      </c>
    </row>
    <row r="1212" spans="3:10" ht="15" customHeight="1" x14ac:dyDescent="0.25">
      <c r="C1212" s="2" t="s">
        <v>2625</v>
      </c>
      <c r="D1212" s="2" t="s">
        <v>2626</v>
      </c>
      <c r="E1212" s="2">
        <v>1</v>
      </c>
      <c r="F1212" s="8"/>
      <c r="G1212" s="2">
        <v>1167</v>
      </c>
      <c r="H1212" s="8"/>
      <c r="I1212" s="8"/>
      <c r="J1212" s="8">
        <v>9</v>
      </c>
    </row>
    <row r="1213" spans="3:10" ht="15" customHeight="1" x14ac:dyDescent="0.25">
      <c r="C1213" s="2" t="s">
        <v>2627</v>
      </c>
      <c r="D1213" s="2" t="s">
        <v>2628</v>
      </c>
      <c r="E1213" s="2">
        <v>1</v>
      </c>
      <c r="F1213" s="8"/>
      <c r="G1213" s="2">
        <v>1168</v>
      </c>
      <c r="H1213" s="8"/>
      <c r="I1213" s="8"/>
      <c r="J1213" s="8">
        <v>9</v>
      </c>
    </row>
    <row r="1214" spans="3:10" ht="15" customHeight="1" x14ac:dyDescent="0.25">
      <c r="C1214" s="2" t="s">
        <v>2629</v>
      </c>
      <c r="D1214" s="2" t="s">
        <v>2630</v>
      </c>
      <c r="E1214" s="2">
        <v>1</v>
      </c>
      <c r="F1214" s="8"/>
      <c r="G1214" s="2">
        <v>1169</v>
      </c>
      <c r="H1214" s="8"/>
      <c r="I1214" s="8"/>
      <c r="J1214" s="8">
        <v>9</v>
      </c>
    </row>
    <row r="1215" spans="3:10" ht="15" customHeight="1" x14ac:dyDescent="0.25">
      <c r="C1215" s="2" t="s">
        <v>2631</v>
      </c>
      <c r="D1215" s="2" t="s">
        <v>2632</v>
      </c>
      <c r="E1215" s="2">
        <v>1</v>
      </c>
      <c r="F1215" s="8"/>
      <c r="G1215" s="2">
        <v>1170</v>
      </c>
      <c r="H1215" s="8"/>
      <c r="I1215" s="8"/>
      <c r="J1215" s="8">
        <v>9</v>
      </c>
    </row>
    <row r="1216" spans="3:10" ht="15" customHeight="1" x14ac:dyDescent="0.25">
      <c r="C1216" s="2" t="s">
        <v>2633</v>
      </c>
      <c r="D1216" s="2" t="s">
        <v>2634</v>
      </c>
      <c r="E1216" s="2">
        <v>1</v>
      </c>
      <c r="F1216" s="8"/>
      <c r="G1216" s="2">
        <v>1171</v>
      </c>
      <c r="H1216" s="8"/>
      <c r="I1216" s="8"/>
      <c r="J1216" s="8">
        <v>9</v>
      </c>
    </row>
    <row r="1217" spans="1:10" ht="15" customHeight="1" x14ac:dyDescent="0.25">
      <c r="C1217" s="2" t="s">
        <v>2635</v>
      </c>
      <c r="D1217" s="2" t="s">
        <v>2636</v>
      </c>
      <c r="E1217" s="2">
        <v>1</v>
      </c>
      <c r="F1217" s="8"/>
      <c r="G1217" s="2">
        <v>1172</v>
      </c>
      <c r="H1217" s="8"/>
      <c r="I1217" s="8"/>
      <c r="J1217" s="8">
        <v>9</v>
      </c>
    </row>
    <row r="1218" spans="1:10" ht="15" customHeight="1" x14ac:dyDescent="0.25">
      <c r="C1218" s="2" t="s">
        <v>2637</v>
      </c>
      <c r="D1218" s="2" t="s">
        <v>2638</v>
      </c>
      <c r="E1218" s="2">
        <v>1</v>
      </c>
      <c r="F1218" s="8"/>
      <c r="G1218" s="2">
        <v>1173</v>
      </c>
      <c r="H1218" s="8"/>
      <c r="I1218" s="8"/>
      <c r="J1218" s="8">
        <v>9</v>
      </c>
    </row>
    <row r="1219" spans="1:10" ht="15" customHeight="1" x14ac:dyDescent="0.25">
      <c r="C1219" s="2" t="s">
        <v>2639</v>
      </c>
      <c r="D1219" s="2" t="s">
        <v>2640</v>
      </c>
      <c r="E1219" s="2">
        <v>1</v>
      </c>
      <c r="F1219" s="8"/>
      <c r="G1219" s="2">
        <v>1174</v>
      </c>
      <c r="H1219" s="8"/>
      <c r="I1219" s="8"/>
      <c r="J1219" s="8">
        <v>9</v>
      </c>
    </row>
    <row r="1220" spans="1:10" ht="15" customHeight="1" x14ac:dyDescent="0.25">
      <c r="C1220" s="2" t="s">
        <v>2641</v>
      </c>
      <c r="D1220" s="2" t="s">
        <v>2642</v>
      </c>
      <c r="E1220" s="2">
        <v>1</v>
      </c>
      <c r="F1220" s="8"/>
      <c r="G1220" s="2">
        <v>1175</v>
      </c>
      <c r="H1220" s="8"/>
      <c r="I1220" s="8"/>
      <c r="J1220" s="8">
        <v>9</v>
      </c>
    </row>
    <row r="1221" spans="1:10" ht="15" customHeight="1" x14ac:dyDescent="0.25">
      <c r="C1221" s="2" t="s">
        <v>2643</v>
      </c>
      <c r="D1221" s="2" t="s">
        <v>2644</v>
      </c>
      <c r="E1221" s="2">
        <v>1</v>
      </c>
      <c r="F1221" s="8"/>
      <c r="G1221" s="2">
        <v>1176</v>
      </c>
      <c r="H1221" s="8"/>
      <c r="I1221" s="8"/>
      <c r="J1221" s="8">
        <v>9</v>
      </c>
    </row>
    <row r="1222" spans="1:10" ht="15" customHeight="1" x14ac:dyDescent="0.25">
      <c r="C1222" s="2" t="s">
        <v>2645</v>
      </c>
      <c r="D1222" s="2" t="s">
        <v>2646</v>
      </c>
      <c r="E1222" s="2">
        <v>1</v>
      </c>
      <c r="F1222" s="8"/>
      <c r="G1222" s="2">
        <v>1177</v>
      </c>
      <c r="H1222" s="8"/>
      <c r="I1222" s="8"/>
      <c r="J1222" s="8">
        <v>9</v>
      </c>
    </row>
    <row r="1223" spans="1:10" ht="15" customHeight="1" x14ac:dyDescent="0.25">
      <c r="C1223" s="2" t="s">
        <v>2647</v>
      </c>
      <c r="D1223" s="2" t="s">
        <v>2648</v>
      </c>
      <c r="E1223" s="2">
        <v>1</v>
      </c>
      <c r="F1223" s="8"/>
      <c r="G1223" s="2">
        <v>1178</v>
      </c>
      <c r="H1223" s="8"/>
      <c r="I1223" s="8"/>
      <c r="J1223" s="8">
        <v>9</v>
      </c>
    </row>
    <row r="1224" spans="1:10" ht="15" customHeight="1" x14ac:dyDescent="0.25">
      <c r="C1224" s="2" t="s">
        <v>2649</v>
      </c>
      <c r="D1224" s="2" t="s">
        <v>2650</v>
      </c>
      <c r="E1224" s="2">
        <v>1</v>
      </c>
      <c r="F1224" s="8"/>
      <c r="G1224" s="2">
        <v>1179</v>
      </c>
      <c r="H1224" s="8"/>
      <c r="I1224" s="8"/>
      <c r="J1224" s="8">
        <v>9</v>
      </c>
    </row>
    <row r="1225" spans="1:10" ht="15" customHeight="1" x14ac:dyDescent="0.25">
      <c r="C1225" s="2" t="s">
        <v>2651</v>
      </c>
      <c r="D1225" s="2" t="s">
        <v>2652</v>
      </c>
      <c r="E1225" s="2">
        <v>1</v>
      </c>
      <c r="F1225" s="8"/>
      <c r="G1225" s="2">
        <v>1180</v>
      </c>
      <c r="H1225" s="8"/>
      <c r="I1225" s="8"/>
      <c r="J1225" s="8">
        <v>9</v>
      </c>
    </row>
    <row r="1226" spans="1:10" ht="15" customHeight="1" x14ac:dyDescent="0.25">
      <c r="C1226" s="2" t="s">
        <v>2653</v>
      </c>
      <c r="D1226" s="2" t="s">
        <v>2654</v>
      </c>
      <c r="E1226" s="2">
        <v>1</v>
      </c>
      <c r="F1226" s="8"/>
      <c r="G1226" s="2">
        <v>1181</v>
      </c>
      <c r="H1226" s="8"/>
      <c r="I1226" s="8"/>
      <c r="J1226" s="8">
        <v>9</v>
      </c>
    </row>
    <row r="1227" spans="1:10" ht="15" customHeight="1" x14ac:dyDescent="0.25">
      <c r="C1227" s="2" t="s">
        <v>2655</v>
      </c>
      <c r="D1227" s="2" t="s">
        <v>2656</v>
      </c>
      <c r="E1227" s="2">
        <v>1</v>
      </c>
      <c r="F1227" s="8"/>
      <c r="G1227" s="2">
        <v>1182</v>
      </c>
      <c r="H1227" s="8"/>
      <c r="I1227" s="8"/>
      <c r="J1227" s="8">
        <v>9</v>
      </c>
    </row>
    <row r="1228" spans="1:10" ht="15" customHeight="1" x14ac:dyDescent="0.25">
      <c r="C1228" s="2"/>
      <c r="D1228" s="2"/>
      <c r="E1228" s="2"/>
      <c r="F1228" s="8"/>
      <c r="G1228" s="2"/>
      <c r="H1228" s="8"/>
      <c r="I1228" s="8"/>
      <c r="J1228" s="8"/>
    </row>
    <row r="1229" spans="1:10" ht="15" customHeight="1" x14ac:dyDescent="0.25">
      <c r="A1229" s="2">
        <v>42</v>
      </c>
      <c r="B1229" s="2" t="s">
        <v>110</v>
      </c>
      <c r="C1229" s="2" t="s">
        <v>2657</v>
      </c>
      <c r="D1229" s="2" t="s">
        <v>2658</v>
      </c>
      <c r="E1229" s="2">
        <v>0</v>
      </c>
      <c r="F1229" s="8"/>
      <c r="G1229" s="2">
        <v>1183</v>
      </c>
      <c r="H1229" s="8"/>
      <c r="I1229" s="8"/>
      <c r="J1229" s="8" t="s">
        <v>432</v>
      </c>
    </row>
    <row r="1230" spans="1:10" ht="15" customHeight="1" x14ac:dyDescent="0.25">
      <c r="A1230" s="2"/>
      <c r="B1230" s="2" t="s">
        <v>110</v>
      </c>
      <c r="C1230" s="2" t="s">
        <v>2659</v>
      </c>
      <c r="D1230" s="2" t="s">
        <v>2659</v>
      </c>
      <c r="E1230" s="2">
        <v>0</v>
      </c>
      <c r="F1230" s="8"/>
      <c r="G1230" s="2">
        <v>1184</v>
      </c>
      <c r="H1230" s="8"/>
      <c r="I1230" s="8"/>
      <c r="J1230" s="8" t="s">
        <v>432</v>
      </c>
    </row>
    <row r="1231" spans="1:10" ht="15" customHeight="1" x14ac:dyDescent="0.25">
      <c r="A1231" s="2"/>
      <c r="B1231" s="2" t="s">
        <v>109</v>
      </c>
      <c r="C1231" s="2" t="s">
        <v>2660</v>
      </c>
      <c r="D1231" s="2" t="s">
        <v>2661</v>
      </c>
      <c r="E1231" s="2">
        <v>0</v>
      </c>
      <c r="F1231" s="8"/>
      <c r="G1231" s="2">
        <v>1185</v>
      </c>
      <c r="H1231" s="8"/>
      <c r="I1231" s="8"/>
      <c r="J1231" s="8" t="s">
        <v>432</v>
      </c>
    </row>
    <row r="1232" spans="1:10" ht="15" customHeight="1" x14ac:dyDescent="0.25">
      <c r="A1232" s="2"/>
      <c r="B1232" s="2"/>
      <c r="C1232" s="2" t="s">
        <v>2662</v>
      </c>
      <c r="D1232" s="2" t="s">
        <v>2663</v>
      </c>
      <c r="E1232" s="2">
        <v>1</v>
      </c>
      <c r="F1232" s="8"/>
      <c r="G1232" s="2">
        <v>1186</v>
      </c>
      <c r="H1232" s="8"/>
      <c r="I1232" s="8"/>
      <c r="J1232" s="8" t="s">
        <v>432</v>
      </c>
    </row>
    <row r="1233" spans="1:10" ht="15" customHeight="1" x14ac:dyDescent="0.25">
      <c r="A1233" s="2"/>
      <c r="B1233" s="2"/>
      <c r="C1233" s="2" t="s">
        <v>2664</v>
      </c>
      <c r="D1233" s="2" t="s">
        <v>2665</v>
      </c>
      <c r="E1233" s="2">
        <v>1</v>
      </c>
      <c r="F1233" s="8"/>
      <c r="G1233" s="2">
        <v>1187</v>
      </c>
      <c r="H1233" s="8"/>
      <c r="I1233" s="8"/>
      <c r="J1233" s="8" t="s">
        <v>432</v>
      </c>
    </row>
    <row r="1234" spans="1:10" ht="15" customHeight="1" x14ac:dyDescent="0.25">
      <c r="A1234" s="2"/>
      <c r="B1234" s="2"/>
      <c r="C1234" s="2" t="s">
        <v>2666</v>
      </c>
      <c r="D1234" s="2" t="s">
        <v>2667</v>
      </c>
      <c r="E1234" s="2">
        <v>1</v>
      </c>
      <c r="F1234" s="8"/>
      <c r="G1234" s="2">
        <v>1188</v>
      </c>
      <c r="H1234" s="8"/>
      <c r="I1234" s="8"/>
      <c r="J1234" s="8" t="s">
        <v>432</v>
      </c>
    </row>
    <row r="1235" spans="1:10" ht="15" customHeight="1" x14ac:dyDescent="0.25">
      <c r="A1235" s="2"/>
      <c r="B1235" s="2"/>
      <c r="C1235" s="2" t="s">
        <v>2668</v>
      </c>
      <c r="D1235" s="2" t="s">
        <v>2669</v>
      </c>
      <c r="E1235" s="2">
        <v>1</v>
      </c>
      <c r="F1235" s="8"/>
      <c r="G1235" s="2">
        <v>1189</v>
      </c>
      <c r="H1235" s="8"/>
      <c r="I1235" s="8"/>
      <c r="J1235" s="8" t="s">
        <v>432</v>
      </c>
    </row>
    <row r="1236" spans="1:10" ht="15" customHeight="1" x14ac:dyDescent="0.25">
      <c r="A1236" s="2"/>
      <c r="B1236" s="2"/>
      <c r="C1236" s="2" t="s">
        <v>2670</v>
      </c>
      <c r="D1236" s="2" t="s">
        <v>2671</v>
      </c>
      <c r="E1236" s="2">
        <v>1</v>
      </c>
      <c r="F1236" s="8"/>
      <c r="G1236" s="2">
        <v>1190</v>
      </c>
      <c r="H1236" s="8"/>
      <c r="I1236" s="8"/>
      <c r="J1236" s="8" t="s">
        <v>432</v>
      </c>
    </row>
    <row r="1237" spans="1:10" ht="15" customHeight="1" x14ac:dyDescent="0.25">
      <c r="A1237" s="2"/>
      <c r="B1237" s="2"/>
      <c r="C1237" s="2" t="s">
        <v>2672</v>
      </c>
      <c r="D1237" s="2" t="s">
        <v>2673</v>
      </c>
      <c r="E1237" s="2">
        <v>1</v>
      </c>
      <c r="F1237" s="8"/>
      <c r="G1237" s="2">
        <v>1191</v>
      </c>
      <c r="H1237" s="8"/>
      <c r="I1237" s="8"/>
      <c r="J1237" s="8" t="s">
        <v>432</v>
      </c>
    </row>
    <row r="1238" spans="1:10" ht="15" customHeight="1" x14ac:dyDescent="0.25">
      <c r="A1238" s="2"/>
      <c r="B1238" s="2"/>
      <c r="C1238" s="2" t="s">
        <v>2674</v>
      </c>
      <c r="D1238" s="2" t="s">
        <v>2675</v>
      </c>
      <c r="E1238" s="2">
        <v>1</v>
      </c>
      <c r="F1238" s="8"/>
      <c r="G1238" s="2">
        <v>1192</v>
      </c>
      <c r="H1238" s="8"/>
      <c r="I1238" s="8"/>
      <c r="J1238" s="8" t="s">
        <v>432</v>
      </c>
    </row>
    <row r="1239" spans="1:10" ht="15" customHeight="1" x14ac:dyDescent="0.25">
      <c r="A1239" s="2"/>
      <c r="B1239" s="2"/>
      <c r="C1239" s="2" t="s">
        <v>2676</v>
      </c>
      <c r="D1239" s="2" t="s">
        <v>2677</v>
      </c>
      <c r="E1239" s="2">
        <v>1</v>
      </c>
      <c r="F1239" s="8"/>
      <c r="G1239" s="2">
        <v>1193</v>
      </c>
      <c r="H1239" s="8"/>
      <c r="I1239" s="8"/>
      <c r="J1239" s="8" t="s">
        <v>432</v>
      </c>
    </row>
    <row r="1240" spans="1:10" ht="15" customHeight="1" x14ac:dyDescent="0.25">
      <c r="A1240" s="2"/>
      <c r="B1240" s="2"/>
      <c r="C1240" s="2" t="s">
        <v>2678</v>
      </c>
      <c r="D1240" s="2" t="s">
        <v>2679</v>
      </c>
      <c r="E1240" s="2">
        <v>1</v>
      </c>
      <c r="F1240" s="8"/>
      <c r="G1240" s="2">
        <v>1194</v>
      </c>
      <c r="H1240" s="8"/>
      <c r="I1240" s="8"/>
      <c r="J1240" s="8" t="s">
        <v>432</v>
      </c>
    </row>
    <row r="1241" spans="1:10" ht="15" customHeight="1" x14ac:dyDescent="0.25">
      <c r="A1241" s="2"/>
      <c r="B1241" s="2"/>
      <c r="C1241" s="2" t="s">
        <v>2680</v>
      </c>
      <c r="D1241" s="2" t="s">
        <v>2681</v>
      </c>
      <c r="E1241" s="2">
        <v>1</v>
      </c>
      <c r="F1241" s="8"/>
      <c r="G1241" s="2">
        <v>1195</v>
      </c>
      <c r="H1241" s="8"/>
      <c r="I1241" s="8"/>
      <c r="J1241" s="8" t="s">
        <v>432</v>
      </c>
    </row>
    <row r="1242" spans="1:10" ht="15" customHeight="1" x14ac:dyDescent="0.25">
      <c r="A1242" s="2"/>
      <c r="B1242" s="2"/>
      <c r="C1242" s="2" t="s">
        <v>2682</v>
      </c>
      <c r="D1242" s="2" t="s">
        <v>2683</v>
      </c>
      <c r="E1242" s="2">
        <v>1</v>
      </c>
      <c r="F1242" s="8"/>
      <c r="G1242" s="2">
        <v>1196</v>
      </c>
      <c r="H1242" s="8"/>
      <c r="I1242" s="8"/>
      <c r="J1242" s="8" t="s">
        <v>432</v>
      </c>
    </row>
    <row r="1243" spans="1:10" ht="15" customHeight="1" x14ac:dyDescent="0.25">
      <c r="A1243" s="2"/>
      <c r="B1243" s="2"/>
      <c r="C1243" s="2" t="s">
        <v>2684</v>
      </c>
      <c r="D1243" s="2" t="s">
        <v>2685</v>
      </c>
      <c r="E1243" s="2">
        <v>1</v>
      </c>
      <c r="F1243" s="8"/>
      <c r="G1243" s="2">
        <v>1197</v>
      </c>
      <c r="H1243" s="8"/>
      <c r="I1243" s="8"/>
      <c r="J1243" s="8" t="s">
        <v>432</v>
      </c>
    </row>
    <row r="1244" spans="1:10" ht="15" customHeight="1" x14ac:dyDescent="0.25">
      <c r="A1244" s="2"/>
      <c r="B1244" s="2"/>
      <c r="C1244" s="2" t="s">
        <v>2686</v>
      </c>
      <c r="D1244" s="2" t="s">
        <v>2687</v>
      </c>
      <c r="E1244" s="2">
        <v>1</v>
      </c>
      <c r="F1244" s="8"/>
      <c r="G1244" s="2">
        <v>1198</v>
      </c>
      <c r="H1244" s="8"/>
      <c r="I1244" s="8"/>
      <c r="J1244" s="8" t="s">
        <v>432</v>
      </c>
    </row>
    <row r="1245" spans="1:10" ht="15" customHeight="1" x14ac:dyDescent="0.25">
      <c r="A1245" s="2"/>
      <c r="B1245" s="2"/>
      <c r="C1245" s="2" t="s">
        <v>2688</v>
      </c>
      <c r="D1245" s="2" t="s">
        <v>2689</v>
      </c>
      <c r="E1245" s="2">
        <v>1</v>
      </c>
      <c r="F1245" s="8"/>
      <c r="G1245" s="2">
        <v>1199</v>
      </c>
      <c r="H1245" s="8"/>
      <c r="I1245" s="8"/>
      <c r="J1245" s="8" t="s">
        <v>432</v>
      </c>
    </row>
    <row r="1246" spans="1:10" ht="15" customHeight="1" x14ac:dyDescent="0.25">
      <c r="A1246" s="2"/>
      <c r="B1246" s="2"/>
      <c r="C1246" s="2" t="s">
        <v>2690</v>
      </c>
      <c r="D1246" s="2" t="s">
        <v>2691</v>
      </c>
      <c r="E1246" s="2">
        <v>1</v>
      </c>
      <c r="F1246" s="8"/>
      <c r="G1246" s="2">
        <v>1200</v>
      </c>
      <c r="H1246" s="8"/>
      <c r="I1246" s="8"/>
      <c r="J1246" s="8" t="s">
        <v>432</v>
      </c>
    </row>
    <row r="1247" spans="1:10" ht="15" customHeight="1" x14ac:dyDescent="0.25">
      <c r="A1247" s="2"/>
      <c r="B1247" s="2"/>
      <c r="C1247" s="2" t="s">
        <v>2692</v>
      </c>
      <c r="D1247" s="2" t="s">
        <v>2693</v>
      </c>
      <c r="E1247" s="2">
        <v>1</v>
      </c>
      <c r="F1247" s="8"/>
      <c r="G1247" s="2">
        <v>1201</v>
      </c>
      <c r="H1247" s="8"/>
      <c r="I1247" s="8"/>
      <c r="J1247" s="8" t="s">
        <v>432</v>
      </c>
    </row>
    <row r="1248" spans="1:10" ht="15" customHeight="1" x14ac:dyDescent="0.25">
      <c r="A1248" s="2"/>
      <c r="B1248" s="2"/>
      <c r="C1248" s="2" t="s">
        <v>2694</v>
      </c>
      <c r="D1248" s="2" t="s">
        <v>2695</v>
      </c>
      <c r="E1248" s="2">
        <v>1</v>
      </c>
      <c r="F1248" s="8"/>
      <c r="G1248" s="2">
        <v>1202</v>
      </c>
      <c r="H1248" s="8"/>
      <c r="I1248" s="8"/>
      <c r="J1248" s="8" t="s">
        <v>432</v>
      </c>
    </row>
    <row r="1249" spans="1:10" ht="15" customHeight="1" x14ac:dyDescent="0.25">
      <c r="A1249" s="2"/>
      <c r="B1249" s="2"/>
      <c r="C1249" s="2" t="s">
        <v>2696</v>
      </c>
      <c r="D1249" s="2" t="s">
        <v>2697</v>
      </c>
      <c r="E1249" s="2">
        <v>1</v>
      </c>
      <c r="F1249" s="8"/>
      <c r="G1249" s="2">
        <v>1203</v>
      </c>
      <c r="H1249" s="8"/>
      <c r="I1249" s="8"/>
      <c r="J1249" s="8" t="s">
        <v>432</v>
      </c>
    </row>
    <row r="1250" spans="1:10" ht="15" customHeight="1" x14ac:dyDescent="0.25">
      <c r="A1250" s="2"/>
      <c r="B1250" s="2"/>
      <c r="C1250" s="2" t="s">
        <v>2698</v>
      </c>
      <c r="D1250" s="2" t="s">
        <v>2699</v>
      </c>
      <c r="E1250" s="2">
        <v>1</v>
      </c>
      <c r="F1250" s="8"/>
      <c r="G1250" s="2">
        <v>1204</v>
      </c>
      <c r="H1250" s="8"/>
      <c r="I1250" s="8"/>
      <c r="J1250" s="8" t="s">
        <v>432</v>
      </c>
    </row>
    <row r="1251" spans="1:10" ht="15" customHeight="1" x14ac:dyDescent="0.25">
      <c r="A1251" s="2"/>
      <c r="B1251" s="2"/>
      <c r="C1251" s="2" t="s">
        <v>2700</v>
      </c>
      <c r="D1251" s="2" t="s">
        <v>2701</v>
      </c>
      <c r="E1251" s="2">
        <v>1</v>
      </c>
      <c r="F1251" s="8"/>
      <c r="G1251" s="2">
        <v>1205</v>
      </c>
      <c r="H1251" s="8"/>
      <c r="I1251" s="8"/>
      <c r="J1251" s="8" t="s">
        <v>432</v>
      </c>
    </row>
    <row r="1252" spans="1:10" ht="15" customHeight="1" x14ac:dyDescent="0.25">
      <c r="A1252" s="2"/>
      <c r="B1252" s="2"/>
      <c r="C1252" s="2" t="s">
        <v>2702</v>
      </c>
      <c r="D1252" s="2" t="s">
        <v>2703</v>
      </c>
      <c r="E1252" s="2">
        <v>1</v>
      </c>
      <c r="F1252" s="8"/>
      <c r="G1252" s="2">
        <v>1206</v>
      </c>
      <c r="H1252" s="8"/>
      <c r="I1252" s="8"/>
      <c r="J1252" s="8" t="s">
        <v>432</v>
      </c>
    </row>
    <row r="1253" spans="1:10" ht="15" customHeight="1" x14ac:dyDescent="0.25">
      <c r="A1253" s="2"/>
      <c r="B1253" s="2"/>
      <c r="C1253" s="2" t="s">
        <v>2704</v>
      </c>
      <c r="D1253" s="2" t="s">
        <v>2705</v>
      </c>
      <c r="E1253" s="2">
        <v>1</v>
      </c>
      <c r="F1253" s="8"/>
      <c r="G1253" s="2">
        <v>1207</v>
      </c>
      <c r="H1253" s="8"/>
      <c r="I1253" s="8"/>
      <c r="J1253" s="8" t="s">
        <v>432</v>
      </c>
    </row>
    <row r="1254" spans="1:10" ht="15" customHeight="1" x14ac:dyDescent="0.25">
      <c r="A1254" s="2"/>
      <c r="B1254" s="2"/>
      <c r="C1254" s="2" t="s">
        <v>2706</v>
      </c>
      <c r="D1254" s="2" t="s">
        <v>2707</v>
      </c>
      <c r="E1254" s="2">
        <v>1</v>
      </c>
      <c r="F1254" s="8"/>
      <c r="G1254" s="2">
        <v>1208</v>
      </c>
      <c r="H1254" s="8"/>
      <c r="I1254" s="8"/>
      <c r="J1254" s="8" t="s">
        <v>432</v>
      </c>
    </row>
    <row r="1255" spans="1:10" ht="15" customHeight="1" x14ac:dyDescent="0.25">
      <c r="A1255" s="2"/>
      <c r="B1255" s="2"/>
      <c r="C1255" s="2" t="s">
        <v>2708</v>
      </c>
      <c r="D1255" s="2" t="s">
        <v>2709</v>
      </c>
      <c r="E1255" s="2">
        <v>1</v>
      </c>
      <c r="F1255" s="8"/>
      <c r="G1255" s="2">
        <v>1209</v>
      </c>
      <c r="H1255" s="8"/>
      <c r="I1255" s="8"/>
      <c r="J1255" s="8" t="s">
        <v>432</v>
      </c>
    </row>
    <row r="1256" spans="1:10" ht="15" customHeight="1" x14ac:dyDescent="0.25">
      <c r="A1256" s="2"/>
      <c r="B1256" s="2"/>
      <c r="C1256" s="2" t="s">
        <v>2710</v>
      </c>
      <c r="D1256" s="2" t="s">
        <v>2711</v>
      </c>
      <c r="E1256" s="2">
        <v>1</v>
      </c>
      <c r="F1256" s="8"/>
      <c r="G1256" s="2">
        <v>1210</v>
      </c>
      <c r="H1256" s="8"/>
      <c r="I1256" s="8"/>
      <c r="J1256" s="8" t="s">
        <v>432</v>
      </c>
    </row>
    <row r="1257" spans="1:10" ht="15" customHeight="1" x14ac:dyDescent="0.25">
      <c r="A1257" s="2"/>
      <c r="B1257" s="2"/>
      <c r="C1257" s="2" t="s">
        <v>2712</v>
      </c>
      <c r="D1257" s="2" t="s">
        <v>2713</v>
      </c>
      <c r="E1257" s="2">
        <v>1</v>
      </c>
      <c r="F1257" s="8"/>
      <c r="G1257" s="2">
        <v>1211</v>
      </c>
      <c r="H1257" s="8"/>
      <c r="I1257" s="8"/>
      <c r="J1257" s="8" t="s">
        <v>432</v>
      </c>
    </row>
    <row r="1258" spans="1:10" ht="15" customHeight="1" x14ac:dyDescent="0.25">
      <c r="A1258" s="2"/>
      <c r="B1258" s="2"/>
      <c r="C1258" s="2" t="s">
        <v>2714</v>
      </c>
      <c r="D1258" s="2" t="s">
        <v>2715</v>
      </c>
      <c r="E1258" s="2">
        <v>1</v>
      </c>
      <c r="F1258" s="8"/>
      <c r="G1258" s="2">
        <v>1212</v>
      </c>
      <c r="H1258" s="8"/>
      <c r="I1258" s="8"/>
      <c r="J1258" s="8" t="s">
        <v>432</v>
      </c>
    </row>
    <row r="1259" spans="1:10" ht="15" customHeight="1" x14ac:dyDescent="0.25">
      <c r="A1259" s="2"/>
      <c r="B1259" s="2"/>
      <c r="C1259" s="2" t="s">
        <v>2716</v>
      </c>
      <c r="D1259" s="2" t="s">
        <v>2717</v>
      </c>
      <c r="E1259" s="2">
        <v>1</v>
      </c>
      <c r="F1259" s="8"/>
      <c r="G1259" s="2">
        <v>1213</v>
      </c>
      <c r="H1259" s="8"/>
      <c r="I1259" s="8"/>
      <c r="J1259" s="8" t="s">
        <v>432</v>
      </c>
    </row>
    <row r="1260" spans="1:10" ht="15" customHeight="1" x14ac:dyDescent="0.25">
      <c r="A1260" s="2"/>
      <c r="B1260" s="2"/>
      <c r="C1260" s="2" t="s">
        <v>2718</v>
      </c>
      <c r="D1260" s="2" t="s">
        <v>2719</v>
      </c>
      <c r="E1260" s="2">
        <v>1</v>
      </c>
      <c r="F1260" s="8"/>
      <c r="G1260" s="2">
        <v>1214</v>
      </c>
      <c r="H1260" s="8"/>
      <c r="I1260" s="8"/>
      <c r="J1260" s="8" t="s">
        <v>432</v>
      </c>
    </row>
    <row r="1261" spans="1:10" ht="15" customHeight="1" x14ac:dyDescent="0.25">
      <c r="A1261" s="2"/>
      <c r="B1261" s="2"/>
      <c r="C1261" s="2" t="s">
        <v>2720</v>
      </c>
      <c r="D1261" s="2" t="s">
        <v>2721</v>
      </c>
      <c r="E1261" s="2">
        <v>1</v>
      </c>
      <c r="F1261" s="8"/>
      <c r="G1261" s="2">
        <v>1215</v>
      </c>
      <c r="H1261" s="8"/>
      <c r="I1261" s="8"/>
      <c r="J1261" s="8" t="s">
        <v>432</v>
      </c>
    </row>
    <row r="1262" spans="1:10" ht="15" customHeight="1" x14ac:dyDescent="0.25">
      <c r="A1262" s="2"/>
      <c r="B1262" s="2"/>
      <c r="C1262" s="2" t="s">
        <v>2722</v>
      </c>
      <c r="D1262" s="2" t="s">
        <v>2723</v>
      </c>
      <c r="E1262" s="2">
        <v>1</v>
      </c>
      <c r="F1262" s="8"/>
      <c r="G1262" s="2">
        <v>1216</v>
      </c>
      <c r="H1262" s="8"/>
      <c r="I1262" s="8"/>
      <c r="J1262" s="8" t="s">
        <v>432</v>
      </c>
    </row>
    <row r="1263" spans="1:10" ht="15" customHeight="1" x14ac:dyDescent="0.25">
      <c r="A1263" s="2"/>
      <c r="B1263" s="2"/>
      <c r="C1263" s="2" t="s">
        <v>2724</v>
      </c>
      <c r="D1263" s="2" t="s">
        <v>2725</v>
      </c>
      <c r="E1263" s="2">
        <v>1</v>
      </c>
      <c r="F1263" s="8"/>
      <c r="G1263" s="2">
        <v>1217</v>
      </c>
      <c r="H1263" s="8"/>
      <c r="I1263" s="8"/>
      <c r="J1263" s="8" t="s">
        <v>432</v>
      </c>
    </row>
    <row r="1264" spans="1:10" ht="15" customHeight="1" x14ac:dyDescent="0.25">
      <c r="A1264" s="2"/>
      <c r="B1264" s="2"/>
      <c r="C1264" s="2" t="s">
        <v>2726</v>
      </c>
      <c r="D1264" s="2" t="s">
        <v>2727</v>
      </c>
      <c r="E1264" s="2">
        <v>1</v>
      </c>
      <c r="F1264" s="8"/>
      <c r="G1264" s="2">
        <v>1218</v>
      </c>
      <c r="H1264" s="8"/>
      <c r="I1264" s="8"/>
      <c r="J1264" s="8" t="s">
        <v>432</v>
      </c>
    </row>
    <row r="1265" spans="1:10" ht="15" customHeight="1" x14ac:dyDescent="0.25">
      <c r="A1265" s="2"/>
      <c r="B1265" s="2"/>
      <c r="C1265" s="2" t="s">
        <v>2728</v>
      </c>
      <c r="D1265" s="2" t="s">
        <v>2729</v>
      </c>
      <c r="E1265" s="2">
        <v>1</v>
      </c>
      <c r="F1265" s="8"/>
      <c r="G1265" s="2">
        <v>1219</v>
      </c>
      <c r="H1265" s="8"/>
      <c r="I1265" s="8"/>
      <c r="J1265" s="8" t="s">
        <v>432</v>
      </c>
    </row>
    <row r="1266" spans="1:10" ht="15" customHeight="1" x14ac:dyDescent="0.25">
      <c r="A1266" s="2"/>
      <c r="B1266" s="2"/>
      <c r="C1266" s="2" t="s">
        <v>2730</v>
      </c>
      <c r="D1266" s="2" t="s">
        <v>2731</v>
      </c>
      <c r="E1266" s="2">
        <v>1</v>
      </c>
      <c r="F1266" s="8"/>
      <c r="G1266" s="2">
        <v>1220</v>
      </c>
      <c r="H1266" s="8"/>
      <c r="I1266" s="8"/>
      <c r="J1266" s="8" t="s">
        <v>432</v>
      </c>
    </row>
    <row r="1267" spans="1:10" ht="15" customHeight="1" x14ac:dyDescent="0.25">
      <c r="A1267" s="2"/>
      <c r="B1267" s="2"/>
      <c r="C1267" s="2" t="s">
        <v>2732</v>
      </c>
      <c r="D1267" s="2" t="s">
        <v>2733</v>
      </c>
      <c r="E1267" s="2">
        <v>1</v>
      </c>
      <c r="F1267" s="8"/>
      <c r="G1267" s="2">
        <v>1221</v>
      </c>
      <c r="H1267" s="8"/>
      <c r="I1267" s="8"/>
      <c r="J1267" s="8" t="s">
        <v>432</v>
      </c>
    </row>
    <row r="1268" spans="1:10" ht="15" customHeight="1" x14ac:dyDescent="0.25">
      <c r="A1268" s="2"/>
      <c r="B1268" s="2"/>
      <c r="C1268" s="2" t="s">
        <v>2734</v>
      </c>
      <c r="D1268" s="2" t="s">
        <v>2735</v>
      </c>
      <c r="E1268" s="2">
        <v>1</v>
      </c>
      <c r="F1268" s="8"/>
      <c r="G1268" s="2">
        <v>1222</v>
      </c>
      <c r="H1268" s="8"/>
      <c r="I1268" s="8"/>
      <c r="J1268" s="8" t="s">
        <v>432</v>
      </c>
    </row>
    <row r="1269" spans="1:10" ht="15" customHeight="1" x14ac:dyDescent="0.25">
      <c r="A1269" s="2"/>
      <c r="B1269" s="2"/>
      <c r="C1269" s="2" t="s">
        <v>2736</v>
      </c>
      <c r="D1269" s="2" t="s">
        <v>2737</v>
      </c>
      <c r="E1269" s="2">
        <v>1</v>
      </c>
      <c r="F1269" s="8"/>
      <c r="G1269" s="2">
        <v>1223</v>
      </c>
      <c r="H1269" s="8"/>
      <c r="I1269" s="8"/>
      <c r="J1269" s="8" t="s">
        <v>432</v>
      </c>
    </row>
    <row r="1270" spans="1:10" ht="15" customHeight="1" x14ac:dyDescent="0.25">
      <c r="A1270" s="2"/>
      <c r="B1270" s="2"/>
      <c r="C1270" s="2" t="s">
        <v>2738</v>
      </c>
      <c r="D1270" s="2" t="s">
        <v>2739</v>
      </c>
      <c r="E1270" s="2">
        <v>1</v>
      </c>
      <c r="F1270" s="8"/>
      <c r="G1270" s="2">
        <v>1224</v>
      </c>
      <c r="H1270" s="8"/>
      <c r="I1270" s="8"/>
      <c r="J1270" s="8" t="s">
        <v>432</v>
      </c>
    </row>
    <row r="1271" spans="1:10" ht="15" customHeight="1" x14ac:dyDescent="0.25">
      <c r="A1271" s="2"/>
      <c r="B1271" s="2"/>
      <c r="C1271" s="2" t="s">
        <v>2740</v>
      </c>
      <c r="D1271" s="2" t="s">
        <v>2741</v>
      </c>
      <c r="E1271" s="2">
        <v>1</v>
      </c>
      <c r="F1271" s="8"/>
      <c r="G1271" s="2">
        <v>1225</v>
      </c>
      <c r="H1271" s="8"/>
      <c r="I1271" s="8"/>
      <c r="J1271" s="8" t="s">
        <v>432</v>
      </c>
    </row>
    <row r="1272" spans="1:10" ht="15" customHeight="1" x14ac:dyDescent="0.25">
      <c r="A1272" s="2"/>
      <c r="B1272" s="2"/>
      <c r="C1272" s="2" t="s">
        <v>2742</v>
      </c>
      <c r="D1272" s="2" t="s">
        <v>2743</v>
      </c>
      <c r="E1272" s="2">
        <v>1</v>
      </c>
      <c r="F1272" s="8"/>
      <c r="G1272" s="2">
        <v>1226</v>
      </c>
      <c r="H1272" s="8"/>
      <c r="I1272" s="8"/>
      <c r="J1272" s="8" t="s">
        <v>432</v>
      </c>
    </row>
    <row r="1273" spans="1:10" ht="15" customHeight="1" x14ac:dyDescent="0.25">
      <c r="A1273" s="2"/>
      <c r="B1273" s="2"/>
      <c r="C1273" s="2" t="s">
        <v>2744</v>
      </c>
      <c r="D1273" s="2" t="s">
        <v>2745</v>
      </c>
      <c r="E1273" s="2">
        <v>1</v>
      </c>
      <c r="F1273" s="8"/>
      <c r="G1273" s="2">
        <v>1227</v>
      </c>
      <c r="H1273" s="8"/>
      <c r="I1273" s="8"/>
      <c r="J1273" s="8" t="s">
        <v>432</v>
      </c>
    </row>
    <row r="1274" spans="1:10" ht="15" customHeight="1" x14ac:dyDescent="0.25">
      <c r="A1274" s="2"/>
      <c r="B1274" s="2"/>
      <c r="C1274" s="2" t="s">
        <v>2746</v>
      </c>
      <c r="D1274" s="2" t="s">
        <v>2747</v>
      </c>
      <c r="E1274" s="2">
        <v>1</v>
      </c>
      <c r="F1274" s="8"/>
      <c r="G1274" s="2">
        <v>1228</v>
      </c>
      <c r="H1274" s="8"/>
      <c r="I1274" s="8"/>
      <c r="J1274" s="8" t="s">
        <v>432</v>
      </c>
    </row>
    <row r="1275" spans="1:10" ht="15" customHeight="1" x14ac:dyDescent="0.25">
      <c r="A1275" s="2"/>
      <c r="B1275" s="2"/>
      <c r="C1275" s="2" t="s">
        <v>2748</v>
      </c>
      <c r="D1275" s="2" t="s">
        <v>2749</v>
      </c>
      <c r="E1275" s="2">
        <v>1</v>
      </c>
      <c r="F1275" s="8"/>
      <c r="G1275" s="2">
        <v>1229</v>
      </c>
      <c r="H1275" s="8"/>
      <c r="I1275" s="8"/>
      <c r="J1275" s="8" t="s">
        <v>432</v>
      </c>
    </row>
    <row r="1276" spans="1:10" ht="15" customHeight="1" x14ac:dyDescent="0.25">
      <c r="A1276" s="2"/>
      <c r="B1276" s="2"/>
      <c r="C1276" s="2" t="s">
        <v>2750</v>
      </c>
      <c r="D1276" s="2" t="s">
        <v>2751</v>
      </c>
      <c r="E1276" s="2">
        <v>1</v>
      </c>
      <c r="F1276" s="8"/>
      <c r="G1276" s="2">
        <v>1230</v>
      </c>
      <c r="H1276" s="8"/>
      <c r="I1276" s="8"/>
      <c r="J1276" s="8" t="s">
        <v>432</v>
      </c>
    </row>
    <row r="1277" spans="1:10" ht="15" customHeight="1" x14ac:dyDescent="0.25">
      <c r="A1277" s="2"/>
      <c r="B1277" s="2"/>
      <c r="C1277" s="2" t="s">
        <v>2752</v>
      </c>
      <c r="D1277" s="2" t="s">
        <v>2753</v>
      </c>
      <c r="E1277" s="2">
        <v>1</v>
      </c>
      <c r="F1277" s="8"/>
      <c r="G1277" s="2">
        <v>1231</v>
      </c>
      <c r="H1277" s="8"/>
      <c r="I1277" s="8"/>
      <c r="J1277" s="8" t="s">
        <v>432</v>
      </c>
    </row>
    <row r="1278" spans="1:10" ht="15" customHeight="1" x14ac:dyDescent="0.25">
      <c r="A1278" s="2"/>
      <c r="B1278" s="2"/>
      <c r="C1278" s="2" t="s">
        <v>2754</v>
      </c>
      <c r="D1278" s="2" t="s">
        <v>2755</v>
      </c>
      <c r="E1278" s="2">
        <v>1</v>
      </c>
      <c r="F1278" s="8"/>
      <c r="G1278" s="2">
        <v>1232</v>
      </c>
      <c r="H1278" s="8"/>
      <c r="I1278" s="8"/>
      <c r="J1278" s="8" t="s">
        <v>432</v>
      </c>
    </row>
    <row r="1279" spans="1:10" ht="15" customHeight="1" x14ac:dyDescent="0.25">
      <c r="A1279" s="2"/>
      <c r="B1279" s="2"/>
      <c r="C1279" s="2" t="s">
        <v>2756</v>
      </c>
      <c r="D1279" s="2" t="s">
        <v>2757</v>
      </c>
      <c r="E1279" s="2">
        <v>1</v>
      </c>
      <c r="F1279" s="8"/>
      <c r="G1279" s="2">
        <v>1233</v>
      </c>
      <c r="H1279" s="8"/>
      <c r="I1279" s="8"/>
      <c r="J1279" s="8" t="s">
        <v>432</v>
      </c>
    </row>
    <row r="1280" spans="1:10" ht="15" customHeight="1" x14ac:dyDescent="0.25">
      <c r="A1280" s="2"/>
      <c r="B1280" s="2"/>
      <c r="C1280" s="2" t="s">
        <v>2758</v>
      </c>
      <c r="D1280" s="2" t="s">
        <v>2759</v>
      </c>
      <c r="E1280" s="2">
        <v>1</v>
      </c>
      <c r="F1280" s="8"/>
      <c r="G1280" s="2">
        <v>1234</v>
      </c>
      <c r="H1280" s="8"/>
      <c r="I1280" s="8"/>
      <c r="J1280" s="8" t="s">
        <v>432</v>
      </c>
    </row>
    <row r="1281" spans="1:10" ht="15" customHeight="1" x14ac:dyDescent="0.25">
      <c r="A1281" s="2"/>
      <c r="B1281" s="2"/>
      <c r="C1281" s="2" t="s">
        <v>2760</v>
      </c>
      <c r="D1281" s="2" t="s">
        <v>2761</v>
      </c>
      <c r="E1281" s="2">
        <v>1</v>
      </c>
      <c r="F1281" s="8"/>
      <c r="G1281" s="2">
        <v>1235</v>
      </c>
      <c r="H1281" s="8"/>
      <c r="I1281" s="8"/>
      <c r="J1281" s="8" t="s">
        <v>432</v>
      </c>
    </row>
    <row r="1282" spans="1:10" ht="15" customHeight="1" x14ac:dyDescent="0.25">
      <c r="A1282" s="2"/>
      <c r="B1282" s="2"/>
      <c r="C1282" s="2" t="s">
        <v>2762</v>
      </c>
      <c r="D1282" s="2" t="s">
        <v>2763</v>
      </c>
      <c r="E1282" s="2">
        <v>1</v>
      </c>
      <c r="F1282" s="8"/>
      <c r="G1282" s="2">
        <v>1236</v>
      </c>
      <c r="H1282" s="8"/>
      <c r="I1282" s="8"/>
      <c r="J1282" s="8" t="s">
        <v>432</v>
      </c>
    </row>
    <row r="1283" spans="1:10" ht="15" customHeight="1" x14ac:dyDescent="0.25">
      <c r="A1283" s="2"/>
      <c r="B1283" s="2"/>
      <c r="C1283" s="2" t="s">
        <v>2764</v>
      </c>
      <c r="D1283" s="2" t="s">
        <v>2765</v>
      </c>
      <c r="E1283" s="2">
        <v>1</v>
      </c>
      <c r="F1283" s="8"/>
      <c r="G1283" s="2">
        <v>1237</v>
      </c>
      <c r="H1283" s="8"/>
      <c r="I1283" s="8"/>
      <c r="J1283" s="8" t="s">
        <v>432</v>
      </c>
    </row>
    <row r="1284" spans="1:10" ht="15" customHeight="1" x14ac:dyDescent="0.25">
      <c r="A1284" s="2"/>
      <c r="B1284" s="2"/>
      <c r="C1284" s="2" t="s">
        <v>2766</v>
      </c>
      <c r="D1284" s="2" t="s">
        <v>2767</v>
      </c>
      <c r="E1284" s="2">
        <v>1</v>
      </c>
      <c r="F1284" s="8"/>
      <c r="G1284" s="2">
        <v>1238</v>
      </c>
      <c r="H1284" s="8"/>
      <c r="I1284" s="8"/>
      <c r="J1284" s="8" t="s">
        <v>432</v>
      </c>
    </row>
    <row r="1285" spans="1:10" ht="15" customHeight="1" x14ac:dyDescent="0.25">
      <c r="A1285" s="2"/>
      <c r="B1285" s="2"/>
      <c r="C1285" s="2" t="s">
        <v>2768</v>
      </c>
      <c r="D1285" s="2" t="s">
        <v>2769</v>
      </c>
      <c r="E1285" s="2">
        <v>1</v>
      </c>
      <c r="F1285" s="8"/>
      <c r="G1285" s="2">
        <v>1239</v>
      </c>
      <c r="H1285" s="8"/>
      <c r="I1285" s="8"/>
      <c r="J1285" s="8" t="s">
        <v>432</v>
      </c>
    </row>
    <row r="1286" spans="1:10" ht="15" customHeight="1" x14ac:dyDescent="0.25">
      <c r="A1286" s="2"/>
      <c r="B1286" s="2"/>
      <c r="C1286" s="2" t="s">
        <v>2770</v>
      </c>
      <c r="D1286" s="2" t="s">
        <v>2771</v>
      </c>
      <c r="E1286" s="2">
        <v>1</v>
      </c>
      <c r="F1286" s="8"/>
      <c r="G1286" s="2">
        <v>1240</v>
      </c>
      <c r="H1286" s="8"/>
      <c r="I1286" s="8"/>
      <c r="J1286" s="8" t="s">
        <v>432</v>
      </c>
    </row>
    <row r="1287" spans="1:10" ht="15" customHeight="1" x14ac:dyDescent="0.25">
      <c r="A1287" s="2"/>
      <c r="B1287" s="2"/>
      <c r="C1287" s="2" t="s">
        <v>2772</v>
      </c>
      <c r="D1287" s="2" t="s">
        <v>2773</v>
      </c>
      <c r="E1287" s="2">
        <v>1</v>
      </c>
      <c r="F1287" s="8"/>
      <c r="G1287" s="2">
        <v>1241</v>
      </c>
      <c r="H1287" s="8"/>
      <c r="I1287" s="8"/>
      <c r="J1287" s="8" t="s">
        <v>432</v>
      </c>
    </row>
    <row r="1288" spans="1:10" ht="15" customHeight="1" x14ac:dyDescent="0.25">
      <c r="A1288" s="2"/>
      <c r="B1288" s="2"/>
      <c r="C1288" s="2" t="s">
        <v>2774</v>
      </c>
      <c r="D1288" s="2" t="s">
        <v>2775</v>
      </c>
      <c r="E1288" s="2">
        <v>1</v>
      </c>
      <c r="F1288" s="8"/>
      <c r="G1288" s="2">
        <v>1242</v>
      </c>
      <c r="H1288" s="8"/>
      <c r="I1288" s="8"/>
      <c r="J1288" s="8" t="s">
        <v>432</v>
      </c>
    </row>
    <row r="1289" spans="1:10" ht="15" customHeight="1" x14ac:dyDescent="0.25">
      <c r="A1289" s="2"/>
      <c r="B1289" s="2"/>
      <c r="C1289" s="2" t="s">
        <v>2776</v>
      </c>
      <c r="D1289" s="2" t="s">
        <v>2777</v>
      </c>
      <c r="E1289" s="2">
        <v>1</v>
      </c>
      <c r="F1289" s="8"/>
      <c r="G1289" s="2">
        <v>1243</v>
      </c>
      <c r="H1289" s="8"/>
      <c r="I1289" s="8"/>
      <c r="J1289" s="8" t="s">
        <v>432</v>
      </c>
    </row>
    <row r="1290" spans="1:10" ht="15" customHeight="1" x14ac:dyDescent="0.25">
      <c r="A1290" s="2"/>
      <c r="B1290" s="2"/>
      <c r="C1290" s="2" t="s">
        <v>2778</v>
      </c>
      <c r="D1290" s="2" t="s">
        <v>2779</v>
      </c>
      <c r="E1290" s="2">
        <v>1</v>
      </c>
      <c r="F1290" s="8"/>
      <c r="G1290" s="2">
        <v>1244</v>
      </c>
      <c r="H1290" s="8"/>
      <c r="I1290" s="8"/>
      <c r="J1290" s="8" t="s">
        <v>432</v>
      </c>
    </row>
    <row r="1291" spans="1:10" ht="15" customHeight="1" x14ac:dyDescent="0.25">
      <c r="A1291" s="2"/>
      <c r="B1291" s="2"/>
      <c r="C1291" s="2" t="s">
        <v>2780</v>
      </c>
      <c r="D1291" s="2" t="s">
        <v>2781</v>
      </c>
      <c r="E1291" s="2">
        <v>1</v>
      </c>
      <c r="F1291" s="8"/>
      <c r="G1291" s="2">
        <v>1245</v>
      </c>
      <c r="H1291" s="8"/>
      <c r="I1291" s="8"/>
      <c r="J1291" s="8" t="s">
        <v>432</v>
      </c>
    </row>
    <row r="1292" spans="1:10" ht="15" customHeight="1" x14ac:dyDescent="0.25">
      <c r="A1292" s="2"/>
      <c r="B1292" s="2"/>
      <c r="C1292" s="2" t="s">
        <v>2782</v>
      </c>
      <c r="D1292" s="2" t="s">
        <v>2783</v>
      </c>
      <c r="E1292" s="2">
        <v>1</v>
      </c>
      <c r="F1292" s="8"/>
      <c r="G1292" s="2">
        <v>1246</v>
      </c>
      <c r="H1292" s="8"/>
      <c r="I1292" s="8"/>
      <c r="J1292" s="8" t="s">
        <v>432</v>
      </c>
    </row>
    <row r="1293" spans="1:10" ht="15" customHeight="1" x14ac:dyDescent="0.25">
      <c r="A1293" s="2"/>
      <c r="B1293" s="2"/>
      <c r="C1293" s="2" t="s">
        <v>2784</v>
      </c>
      <c r="D1293" s="2" t="s">
        <v>2785</v>
      </c>
      <c r="E1293" s="2">
        <v>1</v>
      </c>
      <c r="F1293" s="8"/>
      <c r="G1293" s="2">
        <v>1247</v>
      </c>
      <c r="H1293" s="8"/>
      <c r="I1293" s="8"/>
      <c r="J1293" s="8" t="s">
        <v>432</v>
      </c>
    </row>
    <row r="1294" spans="1:10" ht="15" customHeight="1" x14ac:dyDescent="0.25">
      <c r="A1294" s="2"/>
      <c r="B1294" s="2"/>
      <c r="C1294" s="2" t="s">
        <v>2786</v>
      </c>
      <c r="D1294" s="2" t="s">
        <v>2787</v>
      </c>
      <c r="E1294" s="2">
        <v>1</v>
      </c>
      <c r="F1294" s="8"/>
      <c r="G1294" s="2">
        <v>1248</v>
      </c>
      <c r="H1294" s="8"/>
      <c r="I1294" s="8"/>
      <c r="J1294" s="8" t="s">
        <v>432</v>
      </c>
    </row>
    <row r="1295" spans="1:10" ht="15" customHeight="1" x14ac:dyDescent="0.25">
      <c r="A1295" s="2"/>
      <c r="B1295" s="2"/>
      <c r="C1295" s="2" t="s">
        <v>2788</v>
      </c>
      <c r="D1295" s="2" t="s">
        <v>2789</v>
      </c>
      <c r="E1295" s="2">
        <v>1</v>
      </c>
      <c r="F1295" s="8"/>
      <c r="G1295" s="2">
        <v>1249</v>
      </c>
      <c r="H1295" s="8"/>
      <c r="I1295" s="8"/>
      <c r="J1295" s="8" t="s">
        <v>432</v>
      </c>
    </row>
    <row r="1296" spans="1:10" ht="15" customHeight="1" x14ac:dyDescent="0.25">
      <c r="A1296" s="2"/>
      <c r="B1296" s="2"/>
      <c r="C1296" s="2" t="s">
        <v>2790</v>
      </c>
      <c r="D1296" s="2" t="s">
        <v>2791</v>
      </c>
      <c r="E1296" s="2">
        <v>1</v>
      </c>
      <c r="F1296" s="8"/>
      <c r="G1296" s="2">
        <v>1250</v>
      </c>
      <c r="H1296" s="8"/>
      <c r="I1296" s="8"/>
      <c r="J1296" s="8" t="s">
        <v>432</v>
      </c>
    </row>
    <row r="1297" spans="1:10" ht="15" customHeight="1" x14ac:dyDescent="0.25">
      <c r="A1297" s="2"/>
      <c r="B1297" s="2"/>
      <c r="C1297" s="2" t="s">
        <v>2792</v>
      </c>
      <c r="D1297" s="2" t="s">
        <v>2793</v>
      </c>
      <c r="E1297" s="2">
        <v>1</v>
      </c>
      <c r="F1297" s="8"/>
      <c r="G1297" s="2">
        <v>1251</v>
      </c>
      <c r="H1297" s="8"/>
      <c r="I1297" s="8"/>
      <c r="J1297" s="8" t="s">
        <v>432</v>
      </c>
    </row>
    <row r="1298" spans="1:10" ht="15" customHeight="1" x14ac:dyDescent="0.25">
      <c r="A1298" s="2"/>
      <c r="B1298" s="2"/>
      <c r="C1298" s="2" t="s">
        <v>2794</v>
      </c>
      <c r="D1298" s="2" t="s">
        <v>2795</v>
      </c>
      <c r="E1298" s="2">
        <v>1</v>
      </c>
      <c r="F1298" s="8"/>
      <c r="G1298" s="2">
        <v>1252</v>
      </c>
      <c r="H1298" s="8"/>
      <c r="I1298" s="8"/>
      <c r="J1298" s="8" t="s">
        <v>432</v>
      </c>
    </row>
    <row r="1299" spans="1:10" ht="15" customHeight="1" x14ac:dyDescent="0.25">
      <c r="A1299" s="2"/>
      <c r="B1299" s="2"/>
      <c r="C1299" s="2" t="s">
        <v>2796</v>
      </c>
      <c r="D1299" s="2" t="s">
        <v>2797</v>
      </c>
      <c r="E1299" s="2">
        <v>1</v>
      </c>
      <c r="F1299" s="8"/>
      <c r="G1299" s="2">
        <v>1253</v>
      </c>
      <c r="H1299" s="8"/>
      <c r="I1299" s="8"/>
      <c r="J1299" s="8" t="s">
        <v>432</v>
      </c>
    </row>
    <row r="1300" spans="1:10" ht="15" customHeight="1" x14ac:dyDescent="0.25">
      <c r="A1300" s="2"/>
      <c r="B1300" s="2"/>
      <c r="C1300" s="2" t="s">
        <v>2798</v>
      </c>
      <c r="D1300" s="2" t="s">
        <v>2799</v>
      </c>
      <c r="E1300" s="2">
        <v>1</v>
      </c>
      <c r="F1300" s="8"/>
      <c r="G1300" s="2">
        <v>1254</v>
      </c>
      <c r="H1300" s="8"/>
      <c r="I1300" s="8"/>
      <c r="J1300" s="8" t="s">
        <v>432</v>
      </c>
    </row>
    <row r="1301" spans="1:10" ht="15" customHeight="1" x14ac:dyDescent="0.25">
      <c r="A1301" s="2"/>
      <c r="B1301" s="2"/>
      <c r="C1301" s="2" t="s">
        <v>2800</v>
      </c>
      <c r="D1301" s="2" t="s">
        <v>2801</v>
      </c>
      <c r="E1301" s="2">
        <v>1</v>
      </c>
      <c r="F1301" s="8"/>
      <c r="G1301" s="2">
        <v>1255</v>
      </c>
      <c r="H1301" s="8"/>
      <c r="I1301" s="8"/>
      <c r="J1301" s="8" t="s">
        <v>432</v>
      </c>
    </row>
    <row r="1302" spans="1:10" ht="15" customHeight="1" x14ac:dyDescent="0.25">
      <c r="A1302" s="2"/>
      <c r="B1302" s="2"/>
      <c r="C1302" s="2" t="s">
        <v>2802</v>
      </c>
      <c r="D1302" s="2" t="s">
        <v>2803</v>
      </c>
      <c r="E1302" s="2">
        <v>1</v>
      </c>
      <c r="F1302" s="8"/>
      <c r="G1302" s="2">
        <v>1256</v>
      </c>
      <c r="H1302" s="8"/>
      <c r="I1302" s="8"/>
      <c r="J1302" s="8" t="s">
        <v>432</v>
      </c>
    </row>
    <row r="1303" spans="1:10" ht="15" customHeight="1" x14ac:dyDescent="0.25">
      <c r="A1303" s="2"/>
      <c r="B1303" s="2"/>
      <c r="C1303" s="2" t="s">
        <v>2804</v>
      </c>
      <c r="D1303" s="2" t="s">
        <v>2805</v>
      </c>
      <c r="E1303" s="2">
        <v>1</v>
      </c>
      <c r="F1303" s="8"/>
      <c r="G1303" s="2">
        <v>1257</v>
      </c>
      <c r="H1303" s="8"/>
      <c r="I1303" s="8"/>
      <c r="J1303" s="8" t="s">
        <v>432</v>
      </c>
    </row>
    <row r="1304" spans="1:10" ht="15" customHeight="1" x14ac:dyDescent="0.25">
      <c r="A1304" s="2"/>
      <c r="B1304" s="2"/>
      <c r="C1304" s="2" t="s">
        <v>2806</v>
      </c>
      <c r="D1304" s="2" t="s">
        <v>2807</v>
      </c>
      <c r="E1304" s="2">
        <v>1</v>
      </c>
      <c r="F1304" s="8"/>
      <c r="G1304" s="2">
        <v>1258</v>
      </c>
      <c r="H1304" s="8"/>
      <c r="I1304" s="8"/>
      <c r="J1304" s="8" t="s">
        <v>432</v>
      </c>
    </row>
    <row r="1305" spans="1:10" ht="15" customHeight="1" x14ac:dyDescent="0.25">
      <c r="A1305" s="2"/>
      <c r="B1305" s="2"/>
      <c r="C1305" s="2" t="s">
        <v>2808</v>
      </c>
      <c r="D1305" s="2" t="s">
        <v>2809</v>
      </c>
      <c r="E1305" s="2">
        <v>1</v>
      </c>
      <c r="F1305" s="8"/>
      <c r="G1305" s="2">
        <v>1259</v>
      </c>
      <c r="H1305" s="8"/>
      <c r="I1305" s="8"/>
      <c r="J1305" s="8" t="s">
        <v>432</v>
      </c>
    </row>
    <row r="1306" spans="1:10" ht="15" customHeight="1" x14ac:dyDescent="0.25">
      <c r="A1306" s="2"/>
      <c r="B1306" s="2"/>
      <c r="C1306" s="2" t="s">
        <v>2810</v>
      </c>
      <c r="D1306" s="2" t="s">
        <v>2811</v>
      </c>
      <c r="E1306" s="2">
        <v>1</v>
      </c>
      <c r="F1306" s="8"/>
      <c r="G1306" s="2">
        <v>1260</v>
      </c>
      <c r="H1306" s="8"/>
      <c r="I1306" s="8"/>
      <c r="J1306" s="8" t="s">
        <v>432</v>
      </c>
    </row>
    <row r="1307" spans="1:10" ht="15" customHeight="1" x14ac:dyDescent="0.25">
      <c r="A1307" s="2"/>
      <c r="B1307" s="2"/>
      <c r="C1307" s="2" t="s">
        <v>2812</v>
      </c>
      <c r="D1307" s="2" t="s">
        <v>2813</v>
      </c>
      <c r="E1307" s="2">
        <v>1</v>
      </c>
      <c r="F1307" s="8"/>
      <c r="G1307" s="2">
        <v>1261</v>
      </c>
      <c r="H1307" s="8"/>
      <c r="I1307" s="8"/>
      <c r="J1307" s="8" t="s">
        <v>432</v>
      </c>
    </row>
    <row r="1308" spans="1:10" ht="15" customHeight="1" x14ac:dyDescent="0.25">
      <c r="A1308" s="2"/>
      <c r="B1308" s="2"/>
      <c r="C1308" s="2" t="s">
        <v>2814</v>
      </c>
      <c r="D1308" s="2" t="s">
        <v>2815</v>
      </c>
      <c r="E1308" s="2">
        <v>1</v>
      </c>
      <c r="F1308" s="8"/>
      <c r="G1308" s="2">
        <v>1262</v>
      </c>
      <c r="H1308" s="8"/>
      <c r="I1308" s="8"/>
      <c r="J1308" s="8" t="s">
        <v>432</v>
      </c>
    </row>
    <row r="1309" spans="1:10" ht="15" customHeight="1" x14ac:dyDescent="0.25">
      <c r="A1309" s="2"/>
      <c r="B1309" s="2"/>
      <c r="C1309" s="2" t="s">
        <v>2816</v>
      </c>
      <c r="D1309" s="2" t="s">
        <v>2817</v>
      </c>
      <c r="E1309" s="2">
        <v>1</v>
      </c>
      <c r="F1309" s="8"/>
      <c r="G1309" s="2">
        <v>1263</v>
      </c>
      <c r="H1309" s="8"/>
      <c r="I1309" s="8"/>
      <c r="J1309" s="8" t="s">
        <v>432</v>
      </c>
    </row>
    <row r="1310" spans="1:10" ht="15" customHeight="1" x14ac:dyDescent="0.25">
      <c r="A1310" s="2"/>
      <c r="B1310" s="2"/>
      <c r="C1310" s="2" t="s">
        <v>2818</v>
      </c>
      <c r="D1310" s="2" t="s">
        <v>2819</v>
      </c>
      <c r="E1310" s="2">
        <v>1</v>
      </c>
      <c r="F1310" s="8"/>
      <c r="G1310" s="2">
        <v>1264</v>
      </c>
      <c r="H1310" s="8"/>
      <c r="I1310" s="8"/>
      <c r="J1310" s="8" t="s">
        <v>432</v>
      </c>
    </row>
    <row r="1311" spans="1:10" ht="15" customHeight="1" x14ac:dyDescent="0.25">
      <c r="A1311" s="2"/>
      <c r="B1311" s="2"/>
      <c r="C1311" s="2" t="s">
        <v>2820</v>
      </c>
      <c r="D1311" s="2" t="s">
        <v>2821</v>
      </c>
      <c r="E1311" s="2">
        <v>1</v>
      </c>
      <c r="F1311" s="8"/>
      <c r="G1311" s="2">
        <v>1265</v>
      </c>
      <c r="H1311" s="8"/>
      <c r="I1311" s="8"/>
      <c r="J1311" s="8" t="s">
        <v>432</v>
      </c>
    </row>
    <row r="1312" spans="1:10" ht="15" customHeight="1" x14ac:dyDescent="0.25">
      <c r="A1312" s="2"/>
      <c r="B1312" s="2"/>
      <c r="C1312" s="2" t="s">
        <v>2822</v>
      </c>
      <c r="D1312" s="2" t="s">
        <v>2823</v>
      </c>
      <c r="E1312" s="2">
        <v>1</v>
      </c>
      <c r="F1312" s="8"/>
      <c r="G1312" s="2">
        <v>1266</v>
      </c>
      <c r="H1312" s="8"/>
      <c r="I1312" s="8"/>
      <c r="J1312" s="8" t="s">
        <v>432</v>
      </c>
    </row>
    <row r="1313" spans="1:10" ht="15" customHeight="1" x14ac:dyDescent="0.25">
      <c r="A1313" s="2"/>
      <c r="B1313" s="2"/>
      <c r="C1313" s="2" t="s">
        <v>2824</v>
      </c>
      <c r="D1313" s="2" t="s">
        <v>2825</v>
      </c>
      <c r="E1313" s="2">
        <v>1</v>
      </c>
      <c r="F1313" s="8"/>
      <c r="G1313" s="2">
        <v>1267</v>
      </c>
      <c r="H1313" s="8"/>
      <c r="I1313" s="8"/>
      <c r="J1313" s="8" t="s">
        <v>432</v>
      </c>
    </row>
    <row r="1314" spans="1:10" ht="15" customHeight="1" x14ac:dyDescent="0.25">
      <c r="A1314" s="2"/>
      <c r="B1314" s="2"/>
      <c r="C1314" s="2" t="s">
        <v>2826</v>
      </c>
      <c r="D1314" s="2" t="s">
        <v>2827</v>
      </c>
      <c r="E1314" s="2">
        <v>1</v>
      </c>
      <c r="F1314" s="8"/>
      <c r="G1314" s="2">
        <v>1268</v>
      </c>
      <c r="H1314" s="8"/>
      <c r="I1314" s="8"/>
      <c r="J1314" s="8" t="s">
        <v>432</v>
      </c>
    </row>
    <row r="1315" spans="1:10" ht="15" customHeight="1" x14ac:dyDescent="0.25">
      <c r="A1315" s="2"/>
      <c r="B1315" s="2"/>
      <c r="C1315" s="2" t="s">
        <v>2828</v>
      </c>
      <c r="D1315" s="2" t="s">
        <v>2829</v>
      </c>
      <c r="E1315" s="2">
        <v>1</v>
      </c>
      <c r="F1315" s="8"/>
      <c r="G1315" s="2">
        <v>1269</v>
      </c>
      <c r="H1315" s="8"/>
      <c r="I1315" s="8"/>
      <c r="J1315" s="8" t="s">
        <v>432</v>
      </c>
    </row>
    <row r="1316" spans="1:10" ht="15" customHeight="1" x14ac:dyDescent="0.25">
      <c r="A1316" s="2"/>
      <c r="B1316" s="2"/>
      <c r="C1316" s="2" t="s">
        <v>2830</v>
      </c>
      <c r="D1316" s="2" t="s">
        <v>2831</v>
      </c>
      <c r="E1316" s="2">
        <v>1</v>
      </c>
      <c r="F1316" s="8"/>
      <c r="G1316" s="2">
        <v>1270</v>
      </c>
      <c r="H1316" s="8"/>
      <c r="I1316" s="8"/>
      <c r="J1316" s="8" t="s">
        <v>432</v>
      </c>
    </row>
    <row r="1317" spans="1:10" ht="15" customHeight="1" x14ac:dyDescent="0.25">
      <c r="A1317" s="2"/>
      <c r="B1317" s="2"/>
      <c r="C1317" s="2" t="s">
        <v>2832</v>
      </c>
      <c r="D1317" s="2" t="s">
        <v>2833</v>
      </c>
      <c r="E1317" s="2">
        <v>1</v>
      </c>
      <c r="F1317" s="8"/>
      <c r="G1317" s="2">
        <v>1271</v>
      </c>
      <c r="H1317" s="8"/>
      <c r="I1317" s="8"/>
      <c r="J1317" s="8" t="s">
        <v>432</v>
      </c>
    </row>
    <row r="1318" spans="1:10" ht="15" customHeight="1" x14ac:dyDescent="0.25">
      <c r="A1318" s="2"/>
      <c r="B1318" s="2"/>
      <c r="C1318" s="2" t="s">
        <v>2834</v>
      </c>
      <c r="D1318" s="2" t="s">
        <v>2835</v>
      </c>
      <c r="E1318" s="2">
        <v>1</v>
      </c>
      <c r="F1318" s="8"/>
      <c r="G1318" s="2">
        <v>1272</v>
      </c>
      <c r="H1318" s="8"/>
      <c r="I1318" s="8"/>
      <c r="J1318" s="8" t="s">
        <v>432</v>
      </c>
    </row>
    <row r="1319" spans="1:10" ht="15" customHeight="1" x14ac:dyDescent="0.25">
      <c r="A1319" s="2"/>
      <c r="B1319" s="2"/>
      <c r="C1319" s="2" t="s">
        <v>2836</v>
      </c>
      <c r="D1319" s="2" t="s">
        <v>2837</v>
      </c>
      <c r="E1319" s="2">
        <v>1</v>
      </c>
      <c r="F1319" s="8"/>
      <c r="G1319" s="2">
        <v>1273</v>
      </c>
      <c r="H1319" s="8"/>
      <c r="I1319" s="8"/>
      <c r="J1319" s="8" t="s">
        <v>432</v>
      </c>
    </row>
    <row r="1320" spans="1:10" ht="15" customHeight="1" x14ac:dyDescent="0.25">
      <c r="A1320" s="2"/>
      <c r="B1320" s="2"/>
      <c r="C1320" s="2" t="s">
        <v>2838</v>
      </c>
      <c r="D1320" s="2" t="s">
        <v>2839</v>
      </c>
      <c r="E1320" s="2">
        <v>1</v>
      </c>
      <c r="F1320" s="8"/>
      <c r="G1320" s="2">
        <v>1274</v>
      </c>
      <c r="H1320" s="8"/>
      <c r="I1320" s="8"/>
      <c r="J1320" s="8" t="s">
        <v>432</v>
      </c>
    </row>
    <row r="1321" spans="1:10" ht="15" customHeight="1" x14ac:dyDescent="0.25">
      <c r="A1321" s="2"/>
      <c r="B1321" s="2"/>
      <c r="C1321" s="2" t="s">
        <v>2840</v>
      </c>
      <c r="D1321" s="2" t="s">
        <v>2841</v>
      </c>
      <c r="E1321" s="2">
        <v>1</v>
      </c>
      <c r="F1321" s="8"/>
      <c r="G1321" s="2">
        <v>1275</v>
      </c>
      <c r="H1321" s="8"/>
      <c r="I1321" s="8"/>
      <c r="J1321" s="8" t="s">
        <v>432</v>
      </c>
    </row>
    <row r="1322" spans="1:10" ht="15" customHeight="1" x14ac:dyDescent="0.25">
      <c r="A1322" s="2"/>
      <c r="B1322" s="2"/>
      <c r="C1322" s="2" t="s">
        <v>2842</v>
      </c>
      <c r="D1322" s="2" t="s">
        <v>2843</v>
      </c>
      <c r="E1322" s="2">
        <v>1</v>
      </c>
      <c r="F1322" s="8"/>
      <c r="G1322" s="2">
        <v>1276</v>
      </c>
      <c r="H1322" s="8"/>
      <c r="I1322" s="8"/>
      <c r="J1322" s="8" t="s">
        <v>432</v>
      </c>
    </row>
    <row r="1323" spans="1:10" ht="15" customHeight="1" x14ac:dyDescent="0.25">
      <c r="A1323" s="2"/>
      <c r="B1323" s="2"/>
      <c r="C1323" s="2" t="s">
        <v>2844</v>
      </c>
      <c r="D1323" s="2" t="s">
        <v>2845</v>
      </c>
      <c r="E1323" s="2">
        <v>1</v>
      </c>
      <c r="F1323" s="8"/>
      <c r="G1323" s="2">
        <v>1277</v>
      </c>
      <c r="H1323" s="8"/>
      <c r="I1323" s="8"/>
      <c r="J1323" s="8" t="s">
        <v>432</v>
      </c>
    </row>
    <row r="1324" spans="1:10" ht="15" customHeight="1" x14ac:dyDescent="0.25">
      <c r="A1324" s="2"/>
      <c r="B1324" s="2"/>
      <c r="C1324" s="2" t="s">
        <v>2846</v>
      </c>
      <c r="D1324" s="2" t="s">
        <v>2847</v>
      </c>
      <c r="E1324" s="2">
        <v>1</v>
      </c>
      <c r="F1324" s="8"/>
      <c r="G1324" s="2">
        <v>1278</v>
      </c>
      <c r="H1324" s="8"/>
      <c r="I1324" s="8"/>
      <c r="J1324" s="8" t="s">
        <v>432</v>
      </c>
    </row>
    <row r="1325" spans="1:10" ht="15" customHeight="1" x14ac:dyDescent="0.25">
      <c r="A1325" s="2"/>
      <c r="B1325" s="2"/>
      <c r="C1325" s="2" t="s">
        <v>2848</v>
      </c>
      <c r="D1325" s="2" t="s">
        <v>2849</v>
      </c>
      <c r="E1325" s="2">
        <v>1</v>
      </c>
      <c r="F1325" s="8"/>
      <c r="G1325" s="2">
        <v>1279</v>
      </c>
      <c r="H1325" s="8"/>
      <c r="I1325" s="8"/>
      <c r="J1325" s="8" t="s">
        <v>432</v>
      </c>
    </row>
    <row r="1326" spans="1:10" ht="15" customHeight="1" x14ac:dyDescent="0.25">
      <c r="A1326" s="2"/>
      <c r="B1326" s="2"/>
      <c r="C1326" s="2" t="s">
        <v>2850</v>
      </c>
      <c r="D1326" s="2" t="s">
        <v>2851</v>
      </c>
      <c r="E1326" s="2">
        <v>1</v>
      </c>
      <c r="F1326" s="8"/>
      <c r="G1326" s="2">
        <v>1280</v>
      </c>
      <c r="H1326" s="8"/>
      <c r="I1326" s="8"/>
      <c r="J1326" s="8" t="s">
        <v>432</v>
      </c>
    </row>
    <row r="1327" spans="1:10" ht="15" customHeight="1" x14ac:dyDescent="0.25">
      <c r="A1327" s="2"/>
      <c r="B1327" s="2"/>
      <c r="C1327" s="2" t="s">
        <v>2852</v>
      </c>
      <c r="D1327" s="2" t="s">
        <v>2853</v>
      </c>
      <c r="E1327" s="2">
        <v>1</v>
      </c>
      <c r="F1327" s="8"/>
      <c r="G1327" s="2">
        <v>1281</v>
      </c>
      <c r="H1327" s="8"/>
      <c r="I1327" s="8"/>
      <c r="J1327" s="8" t="s">
        <v>432</v>
      </c>
    </row>
    <row r="1328" spans="1:10" ht="15" customHeight="1" x14ac:dyDescent="0.25">
      <c r="A1328" s="2"/>
      <c r="B1328" s="2"/>
      <c r="C1328" s="2" t="s">
        <v>2854</v>
      </c>
      <c r="D1328" s="2" t="s">
        <v>2855</v>
      </c>
      <c r="E1328" s="2">
        <v>1</v>
      </c>
      <c r="F1328" s="8"/>
      <c r="G1328" s="2">
        <v>1282</v>
      </c>
      <c r="H1328" s="8"/>
      <c r="I1328" s="8"/>
      <c r="J1328" s="8" t="s">
        <v>432</v>
      </c>
    </row>
    <row r="1329" spans="1:10" ht="15" customHeight="1" x14ac:dyDescent="0.25">
      <c r="A1329" s="2"/>
      <c r="B1329" s="2"/>
      <c r="C1329" s="2" t="s">
        <v>2856</v>
      </c>
      <c r="D1329" s="2" t="s">
        <v>2857</v>
      </c>
      <c r="E1329" s="2">
        <v>1</v>
      </c>
      <c r="F1329" s="8"/>
      <c r="G1329" s="2">
        <v>1283</v>
      </c>
      <c r="H1329" s="8"/>
      <c r="I1329" s="8"/>
      <c r="J1329" s="8" t="s">
        <v>432</v>
      </c>
    </row>
    <row r="1330" spans="1:10" ht="15" customHeight="1" x14ac:dyDescent="0.25">
      <c r="B1330" s="2"/>
      <c r="C1330" s="2" t="s">
        <v>2858</v>
      </c>
      <c r="D1330" s="2" t="s">
        <v>2859</v>
      </c>
      <c r="E1330" s="2">
        <v>1</v>
      </c>
      <c r="F1330" s="8"/>
      <c r="G1330" s="2">
        <v>1284</v>
      </c>
      <c r="H1330" s="8"/>
      <c r="I1330" s="8"/>
      <c r="J1330" s="8" t="s">
        <v>432</v>
      </c>
    </row>
    <row r="1331" spans="1:10" ht="15" customHeight="1" x14ac:dyDescent="0.25">
      <c r="C1331" s="2" t="s">
        <v>2860</v>
      </c>
      <c r="D1331" s="2" t="s">
        <v>2861</v>
      </c>
      <c r="E1331" s="2">
        <v>1</v>
      </c>
      <c r="F1331" s="8"/>
      <c r="G1331" s="2">
        <v>1285</v>
      </c>
      <c r="H1331" s="8"/>
      <c r="I1331" s="8"/>
      <c r="J1331" s="8" t="s">
        <v>432</v>
      </c>
    </row>
    <row r="1332" spans="1:10" ht="15" customHeight="1" x14ac:dyDescent="0.25">
      <c r="C1332" s="2" t="s">
        <v>2862</v>
      </c>
      <c r="D1332" s="2" t="s">
        <v>2863</v>
      </c>
      <c r="E1332" s="2">
        <v>1</v>
      </c>
      <c r="F1332" s="8"/>
      <c r="G1332" s="2">
        <v>1286</v>
      </c>
      <c r="H1332" s="8"/>
      <c r="I1332" s="8"/>
      <c r="J1332" s="8" t="s">
        <v>432</v>
      </c>
    </row>
    <row r="1333" spans="1:10" ht="15" customHeight="1" x14ac:dyDescent="0.25">
      <c r="C1333" s="2"/>
      <c r="D1333" s="2"/>
      <c r="E1333" s="2"/>
      <c r="F1333" s="8"/>
      <c r="G1333" s="2"/>
      <c r="H1333" s="8"/>
      <c r="I1333" s="8"/>
      <c r="J1333" s="8"/>
    </row>
    <row r="1334" spans="1:10" ht="15" customHeight="1" x14ac:dyDescent="0.25">
      <c r="A1334" s="2">
        <v>43</v>
      </c>
      <c r="B1334" s="2" t="s">
        <v>112</v>
      </c>
      <c r="C1334" s="2" t="s">
        <v>2864</v>
      </c>
      <c r="D1334" s="2" t="s">
        <v>2865</v>
      </c>
      <c r="E1334" s="2">
        <v>0</v>
      </c>
      <c r="F1334" s="8" t="s">
        <v>280</v>
      </c>
      <c r="G1334" s="2">
        <v>1287</v>
      </c>
      <c r="H1334" s="8" t="s">
        <v>281</v>
      </c>
      <c r="I1334" s="8"/>
      <c r="J1334" s="8" t="s">
        <v>432</v>
      </c>
    </row>
    <row r="1335" spans="1:10" ht="15" customHeight="1" x14ac:dyDescent="0.25">
      <c r="A1335" s="2"/>
      <c r="B1335" s="2" t="s">
        <v>112</v>
      </c>
      <c r="C1335" s="2" t="s">
        <v>2866</v>
      </c>
      <c r="D1335" s="2" t="s">
        <v>2867</v>
      </c>
      <c r="E1335" s="2">
        <v>1</v>
      </c>
      <c r="F1335" s="8"/>
      <c r="G1335" s="2">
        <v>1288</v>
      </c>
      <c r="H1335" s="8"/>
      <c r="I1335" s="8"/>
      <c r="J1335" s="8" t="s">
        <v>432</v>
      </c>
    </row>
    <row r="1336" spans="1:10" ht="15" customHeight="1" x14ac:dyDescent="0.25">
      <c r="A1336" s="2"/>
      <c r="B1336" s="2" t="s">
        <v>111</v>
      </c>
      <c r="C1336" s="2" t="s">
        <v>2868</v>
      </c>
      <c r="D1336" s="2" t="s">
        <v>2869</v>
      </c>
      <c r="E1336" s="2">
        <v>1</v>
      </c>
      <c r="F1336" s="8"/>
      <c r="G1336" s="2">
        <v>1289</v>
      </c>
      <c r="H1336" s="8"/>
      <c r="I1336" s="8"/>
      <c r="J1336" s="8" t="s">
        <v>432</v>
      </c>
    </row>
    <row r="1337" spans="1:10" ht="15" customHeight="1" x14ac:dyDescent="0.25">
      <c r="A1337" s="2"/>
      <c r="B1337" s="2"/>
      <c r="C1337" s="2" t="s">
        <v>2870</v>
      </c>
      <c r="D1337" s="2" t="s">
        <v>2871</v>
      </c>
      <c r="E1337" s="2">
        <v>1</v>
      </c>
      <c r="F1337" s="8"/>
      <c r="G1337" s="2">
        <v>1290</v>
      </c>
      <c r="H1337" s="8"/>
      <c r="I1337" s="8"/>
      <c r="J1337" s="8" t="s">
        <v>432</v>
      </c>
    </row>
    <row r="1338" spans="1:10" ht="15" customHeight="1" x14ac:dyDescent="0.25">
      <c r="A1338" s="2"/>
      <c r="B1338" s="2"/>
      <c r="C1338" s="2" t="s">
        <v>2872</v>
      </c>
      <c r="D1338" s="2" t="s">
        <v>2873</v>
      </c>
      <c r="E1338" s="2">
        <v>1</v>
      </c>
      <c r="F1338" s="8"/>
      <c r="G1338" s="2">
        <v>1291</v>
      </c>
      <c r="H1338" s="8"/>
      <c r="I1338" s="8"/>
      <c r="J1338" s="8" t="s">
        <v>432</v>
      </c>
    </row>
    <row r="1339" spans="1:10" ht="15" customHeight="1" x14ac:dyDescent="0.25">
      <c r="A1339" s="2"/>
      <c r="B1339" s="2"/>
      <c r="C1339" s="2" t="s">
        <v>2874</v>
      </c>
      <c r="D1339" s="2" t="s">
        <v>2875</v>
      </c>
      <c r="E1339" s="2">
        <v>1</v>
      </c>
      <c r="F1339" s="8"/>
      <c r="G1339" s="2">
        <v>1292</v>
      </c>
      <c r="H1339" s="8"/>
      <c r="I1339" s="8"/>
      <c r="J1339" s="8" t="s">
        <v>432</v>
      </c>
    </row>
    <row r="1340" spans="1:10" ht="15" customHeight="1" x14ac:dyDescent="0.25">
      <c r="A1340" s="2"/>
      <c r="B1340" s="2"/>
      <c r="C1340" s="2" t="s">
        <v>2876</v>
      </c>
      <c r="D1340" s="2" t="s">
        <v>2877</v>
      </c>
      <c r="E1340" s="2">
        <v>1</v>
      </c>
      <c r="F1340" s="8"/>
      <c r="G1340" s="2">
        <v>1293</v>
      </c>
      <c r="H1340" s="8"/>
      <c r="I1340" s="8"/>
      <c r="J1340" s="8" t="s">
        <v>432</v>
      </c>
    </row>
    <row r="1341" spans="1:10" ht="15" customHeight="1" x14ac:dyDescent="0.25">
      <c r="A1341" s="2"/>
      <c r="B1341" s="2"/>
      <c r="C1341" s="2" t="s">
        <v>2878</v>
      </c>
      <c r="D1341" s="2" t="s">
        <v>2879</v>
      </c>
      <c r="E1341" s="2">
        <v>1</v>
      </c>
      <c r="F1341" s="8"/>
      <c r="G1341" s="2">
        <v>1294</v>
      </c>
      <c r="H1341" s="8"/>
      <c r="I1341" s="8"/>
      <c r="J1341" s="8" t="s">
        <v>432</v>
      </c>
    </row>
    <row r="1342" spans="1:10" ht="15" customHeight="1" x14ac:dyDescent="0.25">
      <c r="A1342" s="2"/>
      <c r="B1342" s="2"/>
      <c r="C1342" s="2" t="s">
        <v>2880</v>
      </c>
      <c r="D1342" s="2" t="s">
        <v>2881</v>
      </c>
      <c r="E1342" s="2">
        <v>1</v>
      </c>
      <c r="F1342" s="8"/>
      <c r="G1342" s="2">
        <v>1295</v>
      </c>
      <c r="H1342" s="8"/>
      <c r="I1342" s="8"/>
      <c r="J1342" s="8" t="s">
        <v>432</v>
      </c>
    </row>
    <row r="1343" spans="1:10" ht="15" customHeight="1" x14ac:dyDescent="0.25">
      <c r="A1343" s="2"/>
      <c r="B1343" s="2"/>
      <c r="C1343" s="2" t="s">
        <v>2882</v>
      </c>
      <c r="D1343" s="2" t="s">
        <v>2883</v>
      </c>
      <c r="E1343" s="2">
        <v>1</v>
      </c>
      <c r="F1343" s="8"/>
      <c r="G1343" s="2">
        <v>1296</v>
      </c>
      <c r="H1343" s="8"/>
      <c r="I1343" s="8"/>
      <c r="J1343" s="8" t="s">
        <v>432</v>
      </c>
    </row>
    <row r="1344" spans="1:10" ht="15" customHeight="1" x14ac:dyDescent="0.25">
      <c r="A1344" s="2"/>
      <c r="B1344" s="2"/>
      <c r="C1344" s="2" t="s">
        <v>2884</v>
      </c>
      <c r="D1344" s="2" t="s">
        <v>2885</v>
      </c>
      <c r="E1344" s="2">
        <v>1</v>
      </c>
      <c r="F1344" s="8"/>
      <c r="G1344" s="2">
        <v>1297</v>
      </c>
      <c r="H1344" s="8"/>
      <c r="I1344" s="8"/>
      <c r="J1344" s="8" t="s">
        <v>432</v>
      </c>
    </row>
    <row r="1345" spans="1:10" ht="15" customHeight="1" x14ac:dyDescent="0.25">
      <c r="A1345" s="2"/>
      <c r="B1345" s="2"/>
      <c r="C1345" s="2" t="s">
        <v>2886</v>
      </c>
      <c r="D1345" s="2" t="s">
        <v>2887</v>
      </c>
      <c r="E1345" s="2">
        <v>1</v>
      </c>
      <c r="F1345" s="8"/>
      <c r="G1345" s="2">
        <v>1298</v>
      </c>
      <c r="H1345" s="8"/>
      <c r="I1345" s="8"/>
      <c r="J1345" s="8" t="s">
        <v>432</v>
      </c>
    </row>
    <row r="1346" spans="1:10" ht="15" customHeight="1" x14ac:dyDescent="0.25">
      <c r="A1346" s="2"/>
      <c r="B1346" s="2"/>
      <c r="C1346" s="2" t="s">
        <v>2888</v>
      </c>
      <c r="D1346" s="2" t="s">
        <v>2889</v>
      </c>
      <c r="E1346" s="2">
        <v>1</v>
      </c>
      <c r="F1346" s="8"/>
      <c r="G1346" s="2">
        <v>1299</v>
      </c>
      <c r="H1346" s="8"/>
      <c r="I1346" s="8"/>
      <c r="J1346" s="8" t="s">
        <v>432</v>
      </c>
    </row>
    <row r="1347" spans="1:10" ht="15" customHeight="1" x14ac:dyDescent="0.25">
      <c r="A1347" s="2"/>
      <c r="B1347" s="2"/>
      <c r="C1347" s="2" t="s">
        <v>2890</v>
      </c>
      <c r="D1347" s="2" t="s">
        <v>2891</v>
      </c>
      <c r="E1347" s="2">
        <v>1</v>
      </c>
      <c r="F1347" s="8"/>
      <c r="G1347" s="2">
        <v>1300</v>
      </c>
      <c r="H1347" s="8"/>
      <c r="I1347" s="8"/>
      <c r="J1347" s="8" t="s">
        <v>432</v>
      </c>
    </row>
    <row r="1348" spans="1:10" ht="15" customHeight="1" x14ac:dyDescent="0.25">
      <c r="A1348" s="2"/>
      <c r="B1348" s="2"/>
      <c r="C1348" s="2" t="s">
        <v>2892</v>
      </c>
      <c r="D1348" s="2" t="s">
        <v>2893</v>
      </c>
      <c r="E1348" s="2">
        <v>1</v>
      </c>
      <c r="F1348" s="8"/>
      <c r="G1348" s="2">
        <v>1301</v>
      </c>
      <c r="H1348" s="8"/>
      <c r="I1348" s="8"/>
      <c r="J1348" s="8" t="s">
        <v>432</v>
      </c>
    </row>
    <row r="1349" spans="1:10" ht="15" customHeight="1" x14ac:dyDescent="0.25">
      <c r="A1349" s="2"/>
      <c r="B1349" s="2"/>
      <c r="C1349" s="2" t="s">
        <v>2894</v>
      </c>
      <c r="D1349" s="2" t="s">
        <v>2895</v>
      </c>
      <c r="E1349" s="2">
        <v>1</v>
      </c>
      <c r="F1349" s="8"/>
      <c r="G1349" s="2">
        <v>1302</v>
      </c>
      <c r="H1349" s="8"/>
      <c r="I1349" s="8"/>
      <c r="J1349" s="8" t="s">
        <v>432</v>
      </c>
    </row>
    <row r="1350" spans="1:10" ht="15" customHeight="1" x14ac:dyDescent="0.25">
      <c r="A1350" s="2"/>
      <c r="B1350" s="2"/>
      <c r="C1350" s="2" t="s">
        <v>2896</v>
      </c>
      <c r="D1350" s="2" t="s">
        <v>2897</v>
      </c>
      <c r="E1350" s="2">
        <v>1</v>
      </c>
      <c r="F1350" s="8"/>
      <c r="G1350" s="2">
        <v>1303</v>
      </c>
      <c r="H1350" s="8"/>
      <c r="I1350" s="8"/>
      <c r="J1350" s="8" t="s">
        <v>432</v>
      </c>
    </row>
    <row r="1351" spans="1:10" ht="15" customHeight="1" x14ac:dyDescent="0.25">
      <c r="A1351" s="2"/>
      <c r="B1351" s="2"/>
      <c r="C1351" s="2" t="s">
        <v>2898</v>
      </c>
      <c r="D1351" s="2" t="s">
        <v>2899</v>
      </c>
      <c r="E1351" s="2">
        <v>1</v>
      </c>
      <c r="F1351" s="8"/>
      <c r="G1351" s="2">
        <v>1304</v>
      </c>
      <c r="H1351" s="8"/>
      <c r="I1351" s="8"/>
      <c r="J1351" s="8" t="s">
        <v>432</v>
      </c>
    </row>
    <row r="1352" spans="1:10" ht="15" customHeight="1" x14ac:dyDescent="0.25">
      <c r="A1352" s="2"/>
      <c r="B1352" s="2"/>
      <c r="C1352" s="2" t="s">
        <v>2900</v>
      </c>
      <c r="D1352" s="2" t="s">
        <v>2901</v>
      </c>
      <c r="E1352" s="2">
        <v>1</v>
      </c>
      <c r="F1352" s="8"/>
      <c r="G1352" s="2">
        <v>1305</v>
      </c>
      <c r="H1352" s="8"/>
      <c r="I1352" s="8"/>
      <c r="J1352" s="8" t="s">
        <v>432</v>
      </c>
    </row>
    <row r="1353" spans="1:10" ht="15" customHeight="1" x14ac:dyDescent="0.25">
      <c r="A1353" s="2"/>
      <c r="B1353" s="2"/>
      <c r="C1353" s="2" t="s">
        <v>2902</v>
      </c>
      <c r="D1353" s="2" t="s">
        <v>2903</v>
      </c>
      <c r="E1353" s="2">
        <v>1</v>
      </c>
      <c r="F1353" s="8"/>
      <c r="G1353" s="2">
        <v>1306</v>
      </c>
      <c r="H1353" s="8"/>
      <c r="I1353" s="8"/>
      <c r="J1353" s="8" t="s">
        <v>432</v>
      </c>
    </row>
    <row r="1354" spans="1:10" ht="15" customHeight="1" x14ac:dyDescent="0.25">
      <c r="A1354" s="2"/>
      <c r="B1354" s="2"/>
      <c r="C1354" s="2" t="s">
        <v>2904</v>
      </c>
      <c r="D1354" s="2" t="s">
        <v>2905</v>
      </c>
      <c r="E1354" s="2">
        <v>1</v>
      </c>
      <c r="F1354" s="8"/>
      <c r="G1354" s="2">
        <v>1307</v>
      </c>
      <c r="H1354" s="8"/>
      <c r="I1354" s="8"/>
      <c r="J1354" s="8" t="s">
        <v>432</v>
      </c>
    </row>
    <row r="1355" spans="1:10" ht="15" customHeight="1" x14ac:dyDescent="0.25">
      <c r="A1355" s="2"/>
      <c r="B1355" s="2"/>
      <c r="C1355" s="2" t="s">
        <v>2906</v>
      </c>
      <c r="D1355" s="2" t="s">
        <v>2907</v>
      </c>
      <c r="E1355" s="2">
        <v>1</v>
      </c>
      <c r="F1355" s="8"/>
      <c r="G1355" s="2">
        <v>1308</v>
      </c>
      <c r="H1355" s="8"/>
      <c r="I1355" s="8"/>
      <c r="J1355" s="8" t="s">
        <v>432</v>
      </c>
    </row>
    <row r="1356" spans="1:10" ht="15" customHeight="1" x14ac:dyDescent="0.25">
      <c r="A1356" s="2"/>
      <c r="B1356" s="2"/>
      <c r="C1356" s="2" t="s">
        <v>2908</v>
      </c>
      <c r="D1356" s="2" t="s">
        <v>2909</v>
      </c>
      <c r="E1356" s="2">
        <v>1</v>
      </c>
      <c r="F1356" s="8"/>
      <c r="G1356" s="2">
        <v>1309</v>
      </c>
      <c r="H1356" s="8"/>
      <c r="I1356" s="8"/>
      <c r="J1356" s="8" t="s">
        <v>432</v>
      </c>
    </row>
    <row r="1357" spans="1:10" ht="15" customHeight="1" x14ac:dyDescent="0.25">
      <c r="A1357" s="2"/>
      <c r="B1357" s="2"/>
      <c r="C1357" s="2" t="s">
        <v>2910</v>
      </c>
      <c r="D1357" s="2" t="s">
        <v>2911</v>
      </c>
      <c r="E1357" s="2">
        <v>1</v>
      </c>
      <c r="F1357" s="8"/>
      <c r="G1357" s="2">
        <v>1310</v>
      </c>
      <c r="H1357" s="8"/>
      <c r="I1357" s="8"/>
      <c r="J1357" s="8" t="s">
        <v>432</v>
      </c>
    </row>
    <row r="1358" spans="1:10" ht="15" customHeight="1" x14ac:dyDescent="0.25">
      <c r="A1358" s="2"/>
      <c r="B1358" s="2"/>
      <c r="C1358" s="2" t="s">
        <v>2912</v>
      </c>
      <c r="D1358" s="2" t="s">
        <v>2913</v>
      </c>
      <c r="E1358" s="2">
        <v>1</v>
      </c>
      <c r="F1358" s="8"/>
      <c r="G1358" s="2">
        <v>1311</v>
      </c>
      <c r="H1358" s="8"/>
      <c r="I1358" s="8"/>
      <c r="J1358" s="8" t="s">
        <v>432</v>
      </c>
    </row>
    <row r="1359" spans="1:10" ht="15" customHeight="1" x14ac:dyDescent="0.25">
      <c r="A1359" s="2"/>
      <c r="B1359" s="2"/>
      <c r="C1359" s="2" t="s">
        <v>2914</v>
      </c>
      <c r="D1359" s="2" t="s">
        <v>2915</v>
      </c>
      <c r="E1359" s="2">
        <v>1</v>
      </c>
      <c r="F1359" s="8"/>
      <c r="G1359" s="2">
        <v>1312</v>
      </c>
      <c r="H1359" s="8"/>
      <c r="I1359" s="8"/>
      <c r="J1359" s="8" t="s">
        <v>432</v>
      </c>
    </row>
    <row r="1360" spans="1:10" ht="15" customHeight="1" x14ac:dyDescent="0.25">
      <c r="A1360" s="2"/>
      <c r="B1360" s="2"/>
      <c r="C1360" s="2" t="s">
        <v>2916</v>
      </c>
      <c r="D1360" s="2" t="s">
        <v>2917</v>
      </c>
      <c r="E1360" s="2">
        <v>1</v>
      </c>
      <c r="F1360" s="8"/>
      <c r="G1360" s="2">
        <v>1313</v>
      </c>
      <c r="H1360" s="8"/>
      <c r="I1360" s="8"/>
      <c r="J1360" s="8" t="s">
        <v>432</v>
      </c>
    </row>
    <row r="1361" spans="1:10" ht="15" customHeight="1" x14ac:dyDescent="0.25">
      <c r="A1361" s="2"/>
      <c r="B1361" s="2"/>
      <c r="C1361" s="2" t="s">
        <v>2918</v>
      </c>
      <c r="D1361" s="2" t="s">
        <v>2919</v>
      </c>
      <c r="E1361" s="2">
        <v>1</v>
      </c>
      <c r="F1361" s="8"/>
      <c r="G1361" s="2">
        <v>1314</v>
      </c>
      <c r="H1361" s="8"/>
      <c r="I1361" s="8"/>
      <c r="J1361" s="8" t="s">
        <v>432</v>
      </c>
    </row>
    <row r="1362" spans="1:10" ht="15" customHeight="1" x14ac:dyDescent="0.25">
      <c r="A1362" s="2"/>
      <c r="B1362" s="2"/>
      <c r="C1362" s="2" t="s">
        <v>2920</v>
      </c>
      <c r="D1362" s="2" t="s">
        <v>2921</v>
      </c>
      <c r="E1362" s="2">
        <v>1</v>
      </c>
      <c r="F1362" s="8"/>
      <c r="G1362" s="2">
        <v>1315</v>
      </c>
      <c r="H1362" s="8"/>
      <c r="I1362" s="8"/>
      <c r="J1362" s="8" t="s">
        <v>432</v>
      </c>
    </row>
    <row r="1363" spans="1:10" ht="15" customHeight="1" x14ac:dyDescent="0.25">
      <c r="A1363" s="2"/>
      <c r="B1363" s="2"/>
      <c r="C1363" s="2" t="s">
        <v>2922</v>
      </c>
      <c r="D1363" s="2" t="s">
        <v>2923</v>
      </c>
      <c r="E1363" s="2">
        <v>1</v>
      </c>
      <c r="F1363" s="8"/>
      <c r="G1363" s="2">
        <v>1316</v>
      </c>
      <c r="H1363" s="8"/>
      <c r="I1363" s="8"/>
      <c r="J1363" s="8" t="s">
        <v>432</v>
      </c>
    </row>
    <row r="1364" spans="1:10" ht="15" customHeight="1" x14ac:dyDescent="0.25">
      <c r="A1364" s="2"/>
      <c r="B1364" s="2"/>
      <c r="C1364" s="2" t="s">
        <v>2924</v>
      </c>
      <c r="D1364" s="2" t="s">
        <v>2925</v>
      </c>
      <c r="E1364" s="2">
        <v>1</v>
      </c>
      <c r="F1364" s="8"/>
      <c r="G1364" s="2">
        <v>1317</v>
      </c>
      <c r="H1364" s="8"/>
      <c r="I1364" s="8"/>
      <c r="J1364" s="8" t="s">
        <v>432</v>
      </c>
    </row>
    <row r="1365" spans="1:10" ht="15" customHeight="1" x14ac:dyDescent="0.25">
      <c r="A1365" s="2"/>
      <c r="B1365" s="2"/>
      <c r="C1365" s="2"/>
      <c r="D1365" s="2"/>
      <c r="E1365" s="2"/>
      <c r="F1365" s="8"/>
      <c r="G1365" s="2"/>
      <c r="H1365" s="8"/>
      <c r="I1365" s="8"/>
      <c r="J1365" s="8"/>
    </row>
    <row r="1366" spans="1:10" ht="15" customHeight="1" x14ac:dyDescent="0.25">
      <c r="A1366" s="2">
        <v>44</v>
      </c>
      <c r="B1366" s="2" t="s">
        <v>256</v>
      </c>
      <c r="C1366" s="2" t="s">
        <v>2926</v>
      </c>
      <c r="D1366" s="2" t="s">
        <v>2927</v>
      </c>
      <c r="E1366" s="2">
        <v>0</v>
      </c>
      <c r="F1366" s="8" t="s">
        <v>280</v>
      </c>
      <c r="G1366" s="2">
        <v>1318</v>
      </c>
      <c r="H1366" s="8" t="s">
        <v>281</v>
      </c>
      <c r="I1366" s="8"/>
      <c r="J1366" s="8" t="s">
        <v>432</v>
      </c>
    </row>
    <row r="1367" spans="1:10" ht="15" customHeight="1" x14ac:dyDescent="0.25">
      <c r="A1367" s="2"/>
      <c r="B1367" s="2" t="s">
        <v>114</v>
      </c>
      <c r="C1367" s="2" t="s">
        <v>2928</v>
      </c>
      <c r="D1367" s="2" t="s">
        <v>2929</v>
      </c>
      <c r="E1367" s="2">
        <v>1</v>
      </c>
      <c r="F1367" s="8"/>
      <c r="G1367" s="2">
        <v>1319</v>
      </c>
      <c r="H1367" s="8"/>
      <c r="I1367" s="8"/>
      <c r="J1367" s="8" t="s">
        <v>432</v>
      </c>
    </row>
    <row r="1368" spans="1:10" ht="15" customHeight="1" x14ac:dyDescent="0.25">
      <c r="A1368" s="2"/>
      <c r="B1368" s="2" t="s">
        <v>113</v>
      </c>
      <c r="C1368" s="2" t="s">
        <v>2930</v>
      </c>
      <c r="D1368" s="2" t="s">
        <v>2931</v>
      </c>
      <c r="E1368" s="2">
        <v>1</v>
      </c>
      <c r="F1368" s="8"/>
      <c r="G1368" s="2">
        <v>1320</v>
      </c>
      <c r="H1368" s="8"/>
      <c r="I1368" s="8"/>
      <c r="J1368" s="8" t="s">
        <v>432</v>
      </c>
    </row>
    <row r="1369" spans="1:10" ht="15" customHeight="1" x14ac:dyDescent="0.25">
      <c r="A1369" s="2"/>
      <c r="B1369" s="2"/>
      <c r="C1369" s="2" t="s">
        <v>2932</v>
      </c>
      <c r="D1369" s="2" t="s">
        <v>2933</v>
      </c>
      <c r="E1369" s="2">
        <v>1</v>
      </c>
      <c r="F1369" s="8"/>
      <c r="G1369" s="2">
        <v>1321</v>
      </c>
      <c r="H1369" s="8"/>
      <c r="I1369" s="8"/>
      <c r="J1369" s="8" t="s">
        <v>432</v>
      </c>
    </row>
    <row r="1370" spans="1:10" ht="15" customHeight="1" x14ac:dyDescent="0.25">
      <c r="A1370" s="2"/>
      <c r="B1370" s="2"/>
      <c r="C1370" s="2"/>
      <c r="D1370" s="2"/>
      <c r="E1370" s="2"/>
      <c r="F1370" s="8"/>
      <c r="G1370" s="2"/>
      <c r="H1370" s="8"/>
      <c r="I1370" s="8"/>
      <c r="J1370" s="8"/>
    </row>
    <row r="1371" spans="1:10" ht="15" customHeight="1" x14ac:dyDescent="0.25">
      <c r="A1371" s="2">
        <v>45</v>
      </c>
      <c r="B1371" s="2" t="s">
        <v>257</v>
      </c>
      <c r="C1371" s="2" t="s">
        <v>2934</v>
      </c>
      <c r="D1371" s="2" t="s">
        <v>2935</v>
      </c>
      <c r="E1371" s="2">
        <v>0</v>
      </c>
      <c r="F1371" s="8" t="s">
        <v>280</v>
      </c>
      <c r="G1371" s="2">
        <v>1322</v>
      </c>
      <c r="H1371" s="8" t="s">
        <v>281</v>
      </c>
      <c r="I1371" s="8"/>
      <c r="J1371" s="8" t="s">
        <v>432</v>
      </c>
    </row>
    <row r="1372" spans="1:10" ht="15" customHeight="1" x14ac:dyDescent="0.25">
      <c r="A1372" s="2"/>
      <c r="B1372" s="2" t="s">
        <v>116</v>
      </c>
      <c r="C1372" s="2" t="s">
        <v>2936</v>
      </c>
      <c r="D1372" s="2" t="s">
        <v>2937</v>
      </c>
      <c r="E1372" s="2">
        <v>1</v>
      </c>
      <c r="F1372" s="8"/>
      <c r="G1372" s="2">
        <v>1323</v>
      </c>
      <c r="H1372" s="8"/>
      <c r="I1372" s="8"/>
      <c r="J1372" s="8" t="s">
        <v>432</v>
      </c>
    </row>
    <row r="1373" spans="1:10" ht="15" customHeight="1" x14ac:dyDescent="0.25">
      <c r="A1373" s="2"/>
      <c r="B1373" s="2" t="s">
        <v>115</v>
      </c>
      <c r="C1373" s="2" t="s">
        <v>2938</v>
      </c>
      <c r="D1373" s="2" t="s">
        <v>2939</v>
      </c>
      <c r="E1373" s="2">
        <v>1</v>
      </c>
      <c r="F1373" s="8"/>
      <c r="G1373" s="2">
        <v>1324</v>
      </c>
      <c r="H1373" s="8"/>
      <c r="I1373" s="8"/>
      <c r="J1373" s="8" t="s">
        <v>432</v>
      </c>
    </row>
    <row r="1374" spans="1:10" ht="15" customHeight="1" x14ac:dyDescent="0.25">
      <c r="A1374" s="2"/>
      <c r="B1374" s="2"/>
      <c r="C1374" s="2"/>
      <c r="D1374" s="2"/>
      <c r="E1374" s="2"/>
      <c r="F1374" s="8"/>
      <c r="G1374" s="2"/>
      <c r="H1374" s="8"/>
      <c r="I1374" s="8"/>
      <c r="J1374" s="8"/>
    </row>
    <row r="1375" spans="1:10" ht="15" customHeight="1" x14ac:dyDescent="0.25">
      <c r="A1375" s="2">
        <v>46</v>
      </c>
      <c r="B1375" s="2" t="s">
        <v>258</v>
      </c>
      <c r="C1375" s="2" t="s">
        <v>2940</v>
      </c>
      <c r="D1375" s="2" t="s">
        <v>2941</v>
      </c>
      <c r="E1375" s="2">
        <v>0</v>
      </c>
      <c r="F1375" s="8" t="s">
        <v>280</v>
      </c>
      <c r="G1375" s="2">
        <v>1325</v>
      </c>
      <c r="H1375" s="8" t="s">
        <v>281</v>
      </c>
      <c r="I1375" s="8"/>
      <c r="J1375" s="8" t="s">
        <v>432</v>
      </c>
    </row>
    <row r="1376" spans="1:10" ht="15" customHeight="1" x14ac:dyDescent="0.25">
      <c r="A1376" s="2"/>
      <c r="B1376" s="2" t="s">
        <v>118</v>
      </c>
      <c r="C1376" s="2" t="s">
        <v>2942</v>
      </c>
      <c r="D1376" s="2" t="s">
        <v>2943</v>
      </c>
      <c r="E1376" s="2">
        <v>1</v>
      </c>
      <c r="F1376" s="8"/>
      <c r="G1376" s="2">
        <v>1326</v>
      </c>
      <c r="H1376" s="8"/>
      <c r="I1376" s="8"/>
      <c r="J1376" s="8" t="s">
        <v>432</v>
      </c>
    </row>
    <row r="1377" spans="1:10" ht="15" customHeight="1" x14ac:dyDescent="0.25">
      <c r="A1377" s="2"/>
      <c r="B1377" s="2" t="s">
        <v>117</v>
      </c>
      <c r="C1377" s="2" t="s">
        <v>2944</v>
      </c>
      <c r="D1377" s="2" t="s">
        <v>2945</v>
      </c>
      <c r="E1377" s="2">
        <v>1</v>
      </c>
      <c r="F1377" s="8"/>
      <c r="G1377" s="2">
        <v>1327</v>
      </c>
      <c r="H1377" s="8"/>
      <c r="I1377" s="8"/>
      <c r="J1377" s="8" t="s">
        <v>432</v>
      </c>
    </row>
    <row r="1378" spans="1:10" ht="15" customHeight="1" x14ac:dyDescent="0.25">
      <c r="A1378" s="2"/>
      <c r="B1378" s="2"/>
      <c r="C1378" s="2" t="s">
        <v>2946</v>
      </c>
      <c r="D1378" s="2" t="s">
        <v>2947</v>
      </c>
      <c r="E1378" s="2">
        <v>1</v>
      </c>
      <c r="F1378" s="8"/>
      <c r="G1378" s="2">
        <v>1328</v>
      </c>
      <c r="H1378" s="8"/>
      <c r="I1378" s="8"/>
      <c r="J1378" s="8" t="s">
        <v>432</v>
      </c>
    </row>
    <row r="1379" spans="1:10" ht="15" customHeight="1" x14ac:dyDescent="0.25">
      <c r="A1379" s="2"/>
      <c r="B1379" s="2"/>
      <c r="C1379" s="2" t="s">
        <v>2948</v>
      </c>
      <c r="D1379" s="2" t="s">
        <v>2949</v>
      </c>
      <c r="E1379" s="2">
        <v>1</v>
      </c>
      <c r="F1379" s="8"/>
      <c r="G1379" s="2">
        <v>1329</v>
      </c>
      <c r="H1379" s="8"/>
      <c r="I1379" s="8"/>
      <c r="J1379" s="8" t="s">
        <v>432</v>
      </c>
    </row>
    <row r="1380" spans="1:10" ht="15" customHeight="1" x14ac:dyDescent="0.25">
      <c r="A1380" s="2"/>
      <c r="B1380" s="2"/>
      <c r="C1380" s="2" t="s">
        <v>2950</v>
      </c>
      <c r="D1380" s="2" t="s">
        <v>2951</v>
      </c>
      <c r="E1380" s="2">
        <v>1</v>
      </c>
      <c r="F1380" s="8"/>
      <c r="G1380" s="2">
        <v>1330</v>
      </c>
      <c r="H1380" s="8"/>
      <c r="I1380" s="8"/>
      <c r="J1380" s="8" t="s">
        <v>432</v>
      </c>
    </row>
    <row r="1381" spans="1:10" ht="15" customHeight="1" x14ac:dyDescent="0.25">
      <c r="A1381" s="2"/>
      <c r="B1381" s="2"/>
      <c r="C1381" s="2" t="s">
        <v>2952</v>
      </c>
      <c r="D1381" s="2" t="s">
        <v>2953</v>
      </c>
      <c r="E1381" s="2">
        <v>1</v>
      </c>
      <c r="F1381" s="8"/>
      <c r="G1381" s="2">
        <v>1331</v>
      </c>
      <c r="H1381" s="8"/>
      <c r="I1381" s="8"/>
      <c r="J1381" s="8" t="s">
        <v>432</v>
      </c>
    </row>
    <row r="1382" spans="1:10" ht="15" customHeight="1" x14ac:dyDescent="0.25">
      <c r="A1382" s="2"/>
      <c r="B1382" s="2"/>
      <c r="C1382" s="2" t="s">
        <v>2954</v>
      </c>
      <c r="D1382" s="2" t="s">
        <v>2955</v>
      </c>
      <c r="E1382" s="2">
        <v>1</v>
      </c>
      <c r="F1382" s="8"/>
      <c r="G1382" s="2">
        <v>1332</v>
      </c>
      <c r="H1382" s="8"/>
      <c r="I1382" s="8"/>
      <c r="J1382" s="8" t="s">
        <v>432</v>
      </c>
    </row>
    <row r="1383" spans="1:10" ht="15" customHeight="1" x14ac:dyDescent="0.25">
      <c r="A1383" s="2"/>
      <c r="B1383" s="2"/>
      <c r="C1383" s="2" t="s">
        <v>2956</v>
      </c>
      <c r="D1383" s="2" t="s">
        <v>2957</v>
      </c>
      <c r="E1383" s="2">
        <v>1</v>
      </c>
      <c r="F1383" s="8"/>
      <c r="G1383" s="2">
        <v>1333</v>
      </c>
      <c r="H1383" s="8"/>
      <c r="I1383" s="8"/>
      <c r="J1383" s="8" t="s">
        <v>432</v>
      </c>
    </row>
    <row r="1384" spans="1:10" ht="15" customHeight="1" x14ac:dyDescent="0.25">
      <c r="A1384" s="2"/>
      <c r="B1384" s="2"/>
      <c r="C1384" s="2" t="s">
        <v>2958</v>
      </c>
      <c r="D1384" s="2" t="s">
        <v>2959</v>
      </c>
      <c r="E1384" s="2">
        <v>1</v>
      </c>
      <c r="F1384" s="8"/>
      <c r="G1384" s="2">
        <v>1334</v>
      </c>
      <c r="H1384" s="8"/>
      <c r="I1384" s="8"/>
      <c r="J1384" s="8" t="s">
        <v>432</v>
      </c>
    </row>
    <row r="1385" spans="1:10" ht="15" customHeight="1" x14ac:dyDescent="0.25">
      <c r="A1385" s="2"/>
      <c r="B1385" s="2"/>
      <c r="C1385" s="2" t="s">
        <v>2960</v>
      </c>
      <c r="D1385" s="2" t="s">
        <v>2961</v>
      </c>
      <c r="E1385" s="2">
        <v>1</v>
      </c>
      <c r="F1385" s="8"/>
      <c r="G1385" s="2">
        <v>1335</v>
      </c>
      <c r="H1385" s="8"/>
      <c r="I1385" s="8"/>
      <c r="J1385" s="8" t="s">
        <v>432</v>
      </c>
    </row>
    <row r="1386" spans="1:10" ht="15" customHeight="1" x14ac:dyDescent="0.25">
      <c r="A1386" s="2"/>
      <c r="B1386" s="2"/>
      <c r="C1386" s="2" t="s">
        <v>2962</v>
      </c>
      <c r="D1386" s="2" t="s">
        <v>2963</v>
      </c>
      <c r="E1386" s="2">
        <v>1</v>
      </c>
      <c r="F1386" s="8"/>
      <c r="G1386" s="2">
        <v>1336</v>
      </c>
      <c r="H1386" s="8"/>
      <c r="I1386" s="8"/>
      <c r="J1386" s="8" t="s">
        <v>432</v>
      </c>
    </row>
    <row r="1387" spans="1:10" ht="15" customHeight="1" x14ac:dyDescent="0.25">
      <c r="A1387" s="2"/>
      <c r="B1387" s="2"/>
      <c r="C1387" s="2" t="s">
        <v>2964</v>
      </c>
      <c r="D1387" s="2" t="s">
        <v>2965</v>
      </c>
      <c r="E1387" s="2">
        <v>1</v>
      </c>
      <c r="F1387" s="8"/>
      <c r="G1387" s="2">
        <v>1337</v>
      </c>
      <c r="H1387" s="8"/>
      <c r="I1387" s="8"/>
      <c r="J1387" s="8" t="s">
        <v>432</v>
      </c>
    </row>
    <row r="1388" spans="1:10" ht="15" customHeight="1" x14ac:dyDescent="0.25">
      <c r="A1388" s="2"/>
      <c r="B1388" s="2"/>
      <c r="C1388" s="2" t="s">
        <v>2966</v>
      </c>
      <c r="D1388" s="2" t="s">
        <v>2967</v>
      </c>
      <c r="E1388" s="2">
        <v>1</v>
      </c>
      <c r="F1388" s="8"/>
      <c r="G1388" s="2">
        <v>1338</v>
      </c>
      <c r="H1388" s="8"/>
      <c r="I1388" s="8"/>
      <c r="J1388" s="8" t="s">
        <v>432</v>
      </c>
    </row>
    <row r="1389" spans="1:10" ht="15" customHeight="1" x14ac:dyDescent="0.25">
      <c r="A1389" s="2"/>
      <c r="B1389" s="2"/>
      <c r="C1389" s="2" t="s">
        <v>2968</v>
      </c>
      <c r="D1389" s="2" t="s">
        <v>2969</v>
      </c>
      <c r="E1389" s="2">
        <v>1</v>
      </c>
      <c r="F1389" s="8"/>
      <c r="G1389" s="2">
        <v>1339</v>
      </c>
      <c r="H1389" s="8"/>
      <c r="I1389" s="8"/>
      <c r="J1389" s="8" t="s">
        <v>432</v>
      </c>
    </row>
    <row r="1390" spans="1:10" ht="15" customHeight="1" x14ac:dyDescent="0.25">
      <c r="A1390" s="2"/>
      <c r="B1390" s="2"/>
      <c r="C1390" s="2" t="s">
        <v>2970</v>
      </c>
      <c r="D1390" s="2" t="s">
        <v>2971</v>
      </c>
      <c r="E1390" s="2">
        <v>1</v>
      </c>
      <c r="F1390" s="8"/>
      <c r="G1390" s="2">
        <v>1340</v>
      </c>
      <c r="H1390" s="8"/>
      <c r="I1390" s="8"/>
      <c r="J1390" s="8" t="s">
        <v>432</v>
      </c>
    </row>
    <row r="1391" spans="1:10" ht="15" customHeight="1" x14ac:dyDescent="0.25">
      <c r="A1391" s="2"/>
      <c r="B1391" s="2"/>
      <c r="C1391" s="2" t="s">
        <v>2972</v>
      </c>
      <c r="D1391" s="2" t="s">
        <v>2973</v>
      </c>
      <c r="E1391" s="2">
        <v>1</v>
      </c>
      <c r="F1391" s="8"/>
      <c r="G1391" s="2">
        <v>1341</v>
      </c>
      <c r="H1391" s="8"/>
      <c r="I1391" s="8"/>
      <c r="J1391" s="8" t="s">
        <v>432</v>
      </c>
    </row>
    <row r="1392" spans="1:10" ht="15" customHeight="1" x14ac:dyDescent="0.25">
      <c r="A1392" s="2"/>
      <c r="B1392" s="2"/>
      <c r="C1392" s="2" t="s">
        <v>2974</v>
      </c>
      <c r="D1392" s="2" t="s">
        <v>2975</v>
      </c>
      <c r="E1392" s="2">
        <v>1</v>
      </c>
      <c r="F1392" s="8"/>
      <c r="G1392" s="2">
        <v>1342</v>
      </c>
      <c r="H1392" s="8"/>
      <c r="I1392" s="8"/>
      <c r="J1392" s="8" t="s">
        <v>432</v>
      </c>
    </row>
    <row r="1393" spans="1:10" ht="15" customHeight="1" x14ac:dyDescent="0.25">
      <c r="A1393" s="2"/>
      <c r="B1393" s="2"/>
      <c r="C1393" s="2" t="s">
        <v>2976</v>
      </c>
      <c r="D1393" s="2" t="s">
        <v>2977</v>
      </c>
      <c r="E1393" s="2">
        <v>1</v>
      </c>
      <c r="F1393" s="8"/>
      <c r="G1393" s="2">
        <v>1343</v>
      </c>
      <c r="H1393" s="8"/>
      <c r="I1393" s="8"/>
      <c r="J1393" s="8" t="s">
        <v>432</v>
      </c>
    </row>
    <row r="1394" spans="1:10" ht="15" customHeight="1" x14ac:dyDescent="0.25">
      <c r="A1394" s="2"/>
      <c r="B1394" s="2"/>
      <c r="C1394" s="2" t="s">
        <v>2978</v>
      </c>
      <c r="D1394" s="2" t="s">
        <v>2979</v>
      </c>
      <c r="E1394" s="2">
        <v>1</v>
      </c>
      <c r="F1394" s="8"/>
      <c r="G1394" s="2">
        <v>1344</v>
      </c>
      <c r="H1394" s="8"/>
      <c r="I1394" s="8"/>
      <c r="J1394" s="8" t="s">
        <v>432</v>
      </c>
    </row>
    <row r="1395" spans="1:10" ht="15" customHeight="1" x14ac:dyDescent="0.25">
      <c r="A1395" s="2"/>
      <c r="B1395" s="2"/>
      <c r="C1395" s="2" t="s">
        <v>2980</v>
      </c>
      <c r="D1395" s="2" t="s">
        <v>2981</v>
      </c>
      <c r="E1395" s="2">
        <v>1</v>
      </c>
      <c r="F1395" s="8"/>
      <c r="G1395" s="2">
        <v>1345</v>
      </c>
      <c r="H1395" s="8"/>
      <c r="I1395" s="8"/>
      <c r="J1395" s="8" t="s">
        <v>432</v>
      </c>
    </row>
    <row r="1396" spans="1:10" ht="15" customHeight="1" x14ac:dyDescent="0.25">
      <c r="A1396" s="2"/>
      <c r="B1396" s="2"/>
      <c r="C1396" s="2" t="s">
        <v>2982</v>
      </c>
      <c r="D1396" s="2" t="s">
        <v>2983</v>
      </c>
      <c r="E1396" s="2">
        <v>1</v>
      </c>
      <c r="F1396" s="8"/>
      <c r="G1396" s="2">
        <v>1346</v>
      </c>
      <c r="H1396" s="8"/>
      <c r="I1396" s="8"/>
      <c r="J1396" s="8" t="s">
        <v>432</v>
      </c>
    </row>
    <row r="1397" spans="1:10" ht="15" customHeight="1" x14ac:dyDescent="0.25">
      <c r="A1397" s="2"/>
      <c r="B1397" s="2"/>
      <c r="C1397" s="2" t="s">
        <v>2984</v>
      </c>
      <c r="D1397" s="2" t="s">
        <v>2985</v>
      </c>
      <c r="E1397" s="2">
        <v>1</v>
      </c>
      <c r="F1397" s="8"/>
      <c r="G1397" s="2">
        <v>1347</v>
      </c>
      <c r="H1397" s="8"/>
      <c r="I1397" s="8"/>
      <c r="J1397" s="8" t="s">
        <v>432</v>
      </c>
    </row>
    <row r="1398" spans="1:10" ht="15" customHeight="1" x14ac:dyDescent="0.25">
      <c r="A1398" s="2"/>
      <c r="B1398" s="2"/>
      <c r="C1398" s="2" t="s">
        <v>2986</v>
      </c>
      <c r="D1398" s="2" t="s">
        <v>2987</v>
      </c>
      <c r="E1398" s="2">
        <v>1</v>
      </c>
      <c r="F1398" s="8"/>
      <c r="G1398" s="2">
        <v>1348</v>
      </c>
      <c r="H1398" s="8"/>
      <c r="I1398" s="8"/>
      <c r="J1398" s="8" t="s">
        <v>432</v>
      </c>
    </row>
    <row r="1399" spans="1:10" ht="15" customHeight="1" x14ac:dyDescent="0.25">
      <c r="A1399" s="2"/>
      <c r="B1399" s="2"/>
      <c r="C1399" s="2" t="s">
        <v>2988</v>
      </c>
      <c r="D1399" s="2" t="s">
        <v>2989</v>
      </c>
      <c r="E1399" s="2">
        <v>1</v>
      </c>
      <c r="F1399" s="8"/>
      <c r="G1399" s="2">
        <v>1349</v>
      </c>
      <c r="H1399" s="8"/>
      <c r="I1399" s="8"/>
      <c r="J1399" s="8" t="s">
        <v>432</v>
      </c>
    </row>
    <row r="1400" spans="1:10" ht="15" customHeight="1" x14ac:dyDescent="0.25">
      <c r="A1400" s="2"/>
      <c r="B1400" s="2"/>
      <c r="C1400" s="2" t="s">
        <v>2990</v>
      </c>
      <c r="D1400" s="2" t="s">
        <v>2991</v>
      </c>
      <c r="E1400" s="2">
        <v>1</v>
      </c>
      <c r="F1400" s="8"/>
      <c r="G1400" s="2">
        <v>1350</v>
      </c>
      <c r="H1400" s="8"/>
      <c r="I1400" s="8"/>
      <c r="J1400" s="8" t="s">
        <v>432</v>
      </c>
    </row>
    <row r="1401" spans="1:10" ht="15" customHeight="1" x14ac:dyDescent="0.25">
      <c r="A1401" s="2"/>
      <c r="B1401" s="2"/>
      <c r="C1401" s="2" t="s">
        <v>2992</v>
      </c>
      <c r="D1401" s="2" t="s">
        <v>2993</v>
      </c>
      <c r="E1401" s="2">
        <v>1</v>
      </c>
      <c r="F1401" s="8"/>
      <c r="G1401" s="2">
        <v>1351</v>
      </c>
      <c r="H1401" s="8"/>
      <c r="I1401" s="8"/>
      <c r="J1401" s="8" t="s">
        <v>432</v>
      </c>
    </row>
    <row r="1402" spans="1:10" ht="15" customHeight="1" x14ac:dyDescent="0.25">
      <c r="A1402" s="2"/>
      <c r="B1402" s="2"/>
      <c r="C1402" s="2" t="s">
        <v>2994</v>
      </c>
      <c r="D1402" s="2" t="s">
        <v>2995</v>
      </c>
      <c r="E1402" s="2">
        <v>1</v>
      </c>
      <c r="F1402" s="8"/>
      <c r="G1402" s="2">
        <v>1352</v>
      </c>
      <c r="H1402" s="8"/>
      <c r="I1402" s="8"/>
      <c r="J1402" s="8" t="s">
        <v>432</v>
      </c>
    </row>
    <row r="1403" spans="1:10" ht="15" customHeight="1" x14ac:dyDescent="0.25">
      <c r="A1403" s="2"/>
      <c r="B1403" s="2"/>
      <c r="C1403" s="2" t="s">
        <v>2996</v>
      </c>
      <c r="D1403" s="2" t="s">
        <v>2997</v>
      </c>
      <c r="E1403" s="2">
        <v>1</v>
      </c>
      <c r="F1403" s="8"/>
      <c r="G1403" s="2">
        <v>1353</v>
      </c>
      <c r="H1403" s="8"/>
      <c r="I1403" s="8"/>
      <c r="J1403" s="8" t="s">
        <v>432</v>
      </c>
    </row>
    <row r="1404" spans="1:10" ht="15" customHeight="1" x14ac:dyDescent="0.25">
      <c r="A1404" s="2"/>
      <c r="B1404" s="2"/>
      <c r="C1404" s="2" t="s">
        <v>2998</v>
      </c>
      <c r="D1404" s="2" t="s">
        <v>2999</v>
      </c>
      <c r="E1404" s="2">
        <v>1</v>
      </c>
      <c r="F1404" s="8"/>
      <c r="G1404" s="2">
        <v>1354</v>
      </c>
      <c r="H1404" s="8"/>
      <c r="I1404" s="8"/>
      <c r="J1404" s="8" t="s">
        <v>432</v>
      </c>
    </row>
    <row r="1405" spans="1:10" ht="15" customHeight="1" x14ac:dyDescent="0.25">
      <c r="A1405" s="2"/>
      <c r="B1405" s="2"/>
      <c r="C1405" s="2" t="s">
        <v>3000</v>
      </c>
      <c r="D1405" s="2" t="s">
        <v>3001</v>
      </c>
      <c r="E1405" s="2">
        <v>1</v>
      </c>
      <c r="F1405" s="8"/>
      <c r="G1405" s="2">
        <v>1355</v>
      </c>
      <c r="H1405" s="8"/>
      <c r="I1405" s="8"/>
      <c r="J1405" s="8" t="s">
        <v>432</v>
      </c>
    </row>
    <row r="1406" spans="1:10" ht="15" customHeight="1" x14ac:dyDescent="0.25">
      <c r="A1406" s="2"/>
      <c r="B1406" s="2"/>
      <c r="C1406" s="2" t="s">
        <v>3002</v>
      </c>
      <c r="D1406" s="2" t="s">
        <v>3003</v>
      </c>
      <c r="E1406" s="2">
        <v>1</v>
      </c>
      <c r="F1406" s="8"/>
      <c r="G1406" s="2">
        <v>1356</v>
      </c>
      <c r="H1406" s="8"/>
      <c r="I1406" s="8"/>
      <c r="J1406" s="8" t="s">
        <v>432</v>
      </c>
    </row>
    <row r="1407" spans="1:10" ht="15" customHeight="1" x14ac:dyDescent="0.25">
      <c r="A1407" s="2"/>
      <c r="B1407" s="2"/>
      <c r="C1407" s="2" t="s">
        <v>3004</v>
      </c>
      <c r="D1407" s="2" t="s">
        <v>3005</v>
      </c>
      <c r="E1407" s="2">
        <v>1</v>
      </c>
      <c r="F1407" s="8"/>
      <c r="G1407" s="2">
        <v>1357</v>
      </c>
      <c r="H1407" s="8"/>
      <c r="I1407" s="8"/>
      <c r="J1407" s="8" t="s">
        <v>432</v>
      </c>
    </row>
    <row r="1408" spans="1:10" ht="15" customHeight="1" x14ac:dyDescent="0.25">
      <c r="A1408" s="2"/>
      <c r="B1408" s="2"/>
      <c r="C1408" s="2" t="s">
        <v>3006</v>
      </c>
      <c r="D1408" s="2" t="s">
        <v>3007</v>
      </c>
      <c r="E1408" s="2">
        <v>1</v>
      </c>
      <c r="F1408" s="8"/>
      <c r="G1408" s="2">
        <v>1358</v>
      </c>
      <c r="H1408" s="8"/>
      <c r="I1408" s="8"/>
      <c r="J1408" s="8" t="s">
        <v>432</v>
      </c>
    </row>
    <row r="1409" spans="1:10" ht="15" customHeight="1" x14ac:dyDescent="0.25">
      <c r="A1409" s="2"/>
      <c r="B1409" s="2"/>
      <c r="C1409" s="2" t="s">
        <v>3008</v>
      </c>
      <c r="D1409" s="2" t="s">
        <v>3009</v>
      </c>
      <c r="E1409" s="2">
        <v>1</v>
      </c>
      <c r="F1409" s="8"/>
      <c r="G1409" s="2">
        <v>1359</v>
      </c>
      <c r="H1409" s="8"/>
      <c r="I1409" s="8"/>
      <c r="J1409" s="8" t="s">
        <v>432</v>
      </c>
    </row>
    <row r="1410" spans="1:10" ht="15" customHeight="1" x14ac:dyDescent="0.25">
      <c r="A1410" s="2"/>
      <c r="B1410" s="2"/>
      <c r="C1410" s="2" t="s">
        <v>3010</v>
      </c>
      <c r="D1410" s="2" t="s">
        <v>3011</v>
      </c>
      <c r="E1410" s="2">
        <v>1</v>
      </c>
      <c r="F1410" s="8"/>
      <c r="G1410" s="2">
        <v>1360</v>
      </c>
      <c r="H1410" s="8"/>
      <c r="I1410" s="8"/>
      <c r="J1410" s="8" t="s">
        <v>432</v>
      </c>
    </row>
    <row r="1411" spans="1:10" ht="15" customHeight="1" x14ac:dyDescent="0.25">
      <c r="A1411" s="2"/>
      <c r="B1411" s="2"/>
      <c r="C1411" s="2" t="s">
        <v>3012</v>
      </c>
      <c r="D1411" s="2" t="s">
        <v>3013</v>
      </c>
      <c r="E1411" s="2">
        <v>1</v>
      </c>
      <c r="F1411" s="8"/>
      <c r="G1411" s="2">
        <v>1361</v>
      </c>
      <c r="H1411" s="8"/>
      <c r="I1411" s="8"/>
      <c r="J1411" s="8" t="s">
        <v>432</v>
      </c>
    </row>
    <row r="1412" spans="1:10" ht="15" customHeight="1" x14ac:dyDescent="0.25">
      <c r="A1412" s="2"/>
      <c r="B1412" s="2"/>
      <c r="C1412" s="2" t="s">
        <v>3014</v>
      </c>
      <c r="D1412" s="2" t="s">
        <v>3015</v>
      </c>
      <c r="E1412" s="2">
        <v>1</v>
      </c>
      <c r="F1412" s="8"/>
      <c r="G1412" s="2">
        <v>1362</v>
      </c>
      <c r="H1412" s="8"/>
      <c r="I1412" s="8"/>
      <c r="J1412" s="8" t="s">
        <v>432</v>
      </c>
    </row>
    <row r="1413" spans="1:10" ht="15" customHeight="1" x14ac:dyDescent="0.25">
      <c r="A1413" s="2"/>
      <c r="B1413" s="2"/>
      <c r="C1413" s="2" t="s">
        <v>3016</v>
      </c>
      <c r="D1413" s="2" t="s">
        <v>3017</v>
      </c>
      <c r="E1413" s="2">
        <v>1</v>
      </c>
      <c r="F1413" s="8"/>
      <c r="G1413" s="2">
        <v>1363</v>
      </c>
      <c r="H1413" s="8"/>
      <c r="I1413" s="8"/>
      <c r="J1413" s="8" t="s">
        <v>432</v>
      </c>
    </row>
    <row r="1414" spans="1:10" ht="15" customHeight="1" x14ac:dyDescent="0.25">
      <c r="A1414" s="2"/>
      <c r="B1414" s="2"/>
      <c r="C1414" s="2" t="s">
        <v>3018</v>
      </c>
      <c r="D1414" s="2" t="s">
        <v>3019</v>
      </c>
      <c r="E1414" s="2">
        <v>1</v>
      </c>
      <c r="F1414" s="8"/>
      <c r="G1414" s="2">
        <v>1364</v>
      </c>
      <c r="H1414" s="8"/>
      <c r="I1414" s="8"/>
      <c r="J1414" s="8" t="s">
        <v>432</v>
      </c>
    </row>
    <row r="1415" spans="1:10" ht="15" customHeight="1" x14ac:dyDescent="0.25">
      <c r="A1415" s="2"/>
      <c r="B1415" s="2"/>
      <c r="C1415" s="2" t="s">
        <v>3020</v>
      </c>
      <c r="D1415" s="2" t="s">
        <v>3021</v>
      </c>
      <c r="E1415" s="2">
        <v>1</v>
      </c>
      <c r="F1415" s="8"/>
      <c r="G1415" s="2">
        <v>1365</v>
      </c>
      <c r="H1415" s="8"/>
      <c r="I1415" s="8"/>
      <c r="J1415" s="8" t="s">
        <v>432</v>
      </c>
    </row>
    <row r="1416" spans="1:10" ht="15" customHeight="1" x14ac:dyDescent="0.25">
      <c r="A1416" s="2"/>
      <c r="B1416" s="2"/>
      <c r="C1416" s="2"/>
      <c r="D1416" s="2"/>
      <c r="E1416" s="2"/>
      <c r="F1416" s="8"/>
      <c r="G1416" s="2"/>
      <c r="H1416" s="8"/>
      <c r="I1416" s="8"/>
      <c r="J1416" s="8"/>
    </row>
    <row r="1417" spans="1:10" ht="15" customHeight="1" x14ac:dyDescent="0.25">
      <c r="A1417" s="2">
        <v>47</v>
      </c>
      <c r="B1417" s="2" t="s">
        <v>259</v>
      </c>
      <c r="C1417" s="2" t="s">
        <v>3022</v>
      </c>
      <c r="D1417" s="2" t="s">
        <v>3023</v>
      </c>
      <c r="E1417" s="2">
        <v>0</v>
      </c>
      <c r="F1417" s="8" t="s">
        <v>280</v>
      </c>
      <c r="G1417" s="2">
        <v>1366</v>
      </c>
      <c r="H1417" s="8" t="s">
        <v>281</v>
      </c>
      <c r="I1417" s="8"/>
      <c r="J1417" s="8" t="s">
        <v>432</v>
      </c>
    </row>
    <row r="1418" spans="1:10" ht="15" customHeight="1" x14ac:dyDescent="0.25">
      <c r="A1418" s="2"/>
      <c r="B1418" s="2" t="s">
        <v>120</v>
      </c>
      <c r="C1418" s="2" t="s">
        <v>3024</v>
      </c>
      <c r="D1418" s="2" t="s">
        <v>3025</v>
      </c>
      <c r="E1418" s="2">
        <v>1</v>
      </c>
      <c r="F1418" s="8" t="s">
        <v>280</v>
      </c>
      <c r="G1418" s="2">
        <v>1367</v>
      </c>
      <c r="H1418" s="8" t="s">
        <v>281</v>
      </c>
      <c r="I1418" s="8"/>
      <c r="J1418" s="8" t="s">
        <v>432</v>
      </c>
    </row>
    <row r="1419" spans="1:10" ht="15" customHeight="1" x14ac:dyDescent="0.25">
      <c r="A1419" s="2"/>
      <c r="B1419" s="2" t="s">
        <v>119</v>
      </c>
      <c r="C1419" s="2" t="s">
        <v>3026</v>
      </c>
      <c r="D1419" s="2" t="s">
        <v>3027</v>
      </c>
      <c r="E1419" s="2">
        <v>2</v>
      </c>
      <c r="F1419" s="8"/>
      <c r="G1419" s="2">
        <v>1368</v>
      </c>
      <c r="H1419" s="8"/>
      <c r="I1419" s="8"/>
      <c r="J1419" s="8" t="s">
        <v>432</v>
      </c>
    </row>
    <row r="1420" spans="1:10" ht="15" customHeight="1" x14ac:dyDescent="0.25">
      <c r="A1420" s="2"/>
      <c r="B1420" s="2"/>
      <c r="C1420" s="2" t="s">
        <v>3028</v>
      </c>
      <c r="D1420" s="2" t="s">
        <v>3029</v>
      </c>
      <c r="E1420" s="2">
        <v>2</v>
      </c>
      <c r="F1420" s="8"/>
      <c r="G1420" s="2">
        <v>1369</v>
      </c>
      <c r="H1420" s="8"/>
      <c r="I1420" s="8"/>
      <c r="J1420" s="8" t="s">
        <v>432</v>
      </c>
    </row>
    <row r="1421" spans="1:10" ht="15" customHeight="1" x14ac:dyDescent="0.25">
      <c r="A1421" s="2"/>
      <c r="B1421" s="2"/>
      <c r="C1421" s="2" t="s">
        <v>3030</v>
      </c>
      <c r="D1421" s="2" t="s">
        <v>3031</v>
      </c>
      <c r="E1421" s="2">
        <v>1</v>
      </c>
      <c r="F1421" s="8"/>
      <c r="G1421" s="2">
        <v>1370</v>
      </c>
      <c r="H1421" s="8"/>
      <c r="I1421" s="8"/>
      <c r="J1421" s="8" t="s">
        <v>432</v>
      </c>
    </row>
    <row r="1422" spans="1:10" ht="15" customHeight="1" x14ac:dyDescent="0.25">
      <c r="A1422" s="2"/>
      <c r="B1422" s="2"/>
      <c r="C1422" s="2" t="s">
        <v>3032</v>
      </c>
      <c r="D1422" s="2" t="s">
        <v>3033</v>
      </c>
      <c r="E1422" s="2">
        <v>1</v>
      </c>
      <c r="F1422" s="8"/>
      <c r="G1422" s="2">
        <v>1371</v>
      </c>
      <c r="H1422" s="8"/>
      <c r="I1422" s="8"/>
      <c r="J1422" s="8" t="s">
        <v>432</v>
      </c>
    </row>
    <row r="1423" spans="1:10" ht="15" customHeight="1" x14ac:dyDescent="0.25">
      <c r="A1423" s="2"/>
      <c r="B1423" s="2"/>
      <c r="C1423" s="2" t="s">
        <v>3034</v>
      </c>
      <c r="D1423" s="2" t="s">
        <v>3035</v>
      </c>
      <c r="E1423" s="2">
        <v>1</v>
      </c>
      <c r="F1423" s="8"/>
      <c r="G1423" s="2">
        <v>1372</v>
      </c>
      <c r="H1423" s="8"/>
      <c r="I1423" s="8"/>
      <c r="J1423" s="8" t="s">
        <v>432</v>
      </c>
    </row>
    <row r="1424" spans="1:10" ht="15" customHeight="1" x14ac:dyDescent="0.25">
      <c r="A1424" s="2"/>
      <c r="B1424" s="2"/>
      <c r="C1424" s="2" t="s">
        <v>3036</v>
      </c>
      <c r="D1424" s="2" t="s">
        <v>3037</v>
      </c>
      <c r="E1424" s="2">
        <v>1</v>
      </c>
      <c r="F1424" s="8"/>
      <c r="G1424" s="2">
        <v>1373</v>
      </c>
      <c r="H1424" s="8"/>
      <c r="I1424" s="8"/>
      <c r="J1424" s="8" t="s">
        <v>432</v>
      </c>
    </row>
    <row r="1425" spans="1:10" ht="15" customHeight="1" x14ac:dyDescent="0.25">
      <c r="A1425" s="2"/>
      <c r="B1425" s="2"/>
      <c r="C1425" s="2"/>
      <c r="D1425" s="2"/>
      <c r="E1425" s="2"/>
      <c r="F1425" s="8"/>
      <c r="G1425" s="2"/>
      <c r="H1425" s="8"/>
      <c r="I1425" s="8"/>
      <c r="J1425" s="8"/>
    </row>
    <row r="1426" spans="1:10" ht="15" customHeight="1" x14ac:dyDescent="0.25">
      <c r="A1426" s="2">
        <v>48</v>
      </c>
      <c r="B1426" s="2" t="s">
        <v>34</v>
      </c>
      <c r="C1426" s="2" t="s">
        <v>3038</v>
      </c>
      <c r="D1426" s="2" t="s">
        <v>3038</v>
      </c>
      <c r="E1426" s="2">
        <v>0</v>
      </c>
      <c r="F1426" s="8" t="s">
        <v>280</v>
      </c>
      <c r="G1426" s="2">
        <v>1374</v>
      </c>
      <c r="H1426" s="8" t="s">
        <v>281</v>
      </c>
      <c r="I1426" s="8"/>
      <c r="J1426" s="8" t="s">
        <v>432</v>
      </c>
    </row>
    <row r="1427" spans="1:10" ht="15" customHeight="1" x14ac:dyDescent="0.25">
      <c r="A1427" s="2"/>
      <c r="B1427" s="2" t="s">
        <v>34</v>
      </c>
      <c r="C1427" s="2" t="s">
        <v>3039</v>
      </c>
      <c r="D1427" s="2" t="s">
        <v>3040</v>
      </c>
      <c r="E1427" s="2">
        <v>1</v>
      </c>
      <c r="F1427" s="8"/>
      <c r="G1427" s="2">
        <v>1375</v>
      </c>
      <c r="H1427" s="8"/>
      <c r="I1427" s="8"/>
      <c r="J1427" s="8" t="s">
        <v>432</v>
      </c>
    </row>
    <row r="1428" spans="1:10" ht="15" customHeight="1" x14ac:dyDescent="0.25">
      <c r="A1428" s="2"/>
      <c r="B1428" s="2" t="s">
        <v>33</v>
      </c>
      <c r="C1428" s="2" t="s">
        <v>3041</v>
      </c>
      <c r="D1428" s="2" t="s">
        <v>3042</v>
      </c>
      <c r="E1428" s="2">
        <v>1</v>
      </c>
      <c r="F1428" s="8" t="s">
        <v>802</v>
      </c>
      <c r="G1428" s="2">
        <v>1376</v>
      </c>
      <c r="H1428" s="8" t="s">
        <v>281</v>
      </c>
      <c r="I1428" s="9">
        <v>137813791380</v>
      </c>
      <c r="J1428" s="8" t="s">
        <v>432</v>
      </c>
    </row>
    <row r="1429" spans="1:10" ht="15" customHeight="1" x14ac:dyDescent="0.25">
      <c r="A1429" s="2"/>
      <c r="B1429" s="2"/>
      <c r="C1429" s="2" t="s">
        <v>3043</v>
      </c>
      <c r="D1429" s="2" t="s">
        <v>3044</v>
      </c>
      <c r="E1429" s="2">
        <v>2</v>
      </c>
      <c r="F1429" s="8" t="s">
        <v>280</v>
      </c>
      <c r="G1429" s="2">
        <v>1377</v>
      </c>
      <c r="H1429" s="8" t="s">
        <v>281</v>
      </c>
      <c r="I1429" s="8"/>
      <c r="J1429" s="8" t="s">
        <v>432</v>
      </c>
    </row>
    <row r="1430" spans="1:10" ht="15" customHeight="1" x14ac:dyDescent="0.25">
      <c r="A1430" s="2"/>
      <c r="B1430" s="2"/>
      <c r="C1430" s="2" t="s">
        <v>3045</v>
      </c>
      <c r="D1430" s="2" t="s">
        <v>3046</v>
      </c>
      <c r="E1430" s="2">
        <v>3</v>
      </c>
      <c r="F1430" s="8" t="s">
        <v>805</v>
      </c>
      <c r="G1430" s="2">
        <v>1378</v>
      </c>
      <c r="H1430" s="8"/>
      <c r="I1430" s="8">
        <v>1376</v>
      </c>
      <c r="J1430" s="8" t="s">
        <v>432</v>
      </c>
    </row>
    <row r="1431" spans="1:10" ht="15" customHeight="1" x14ac:dyDescent="0.25">
      <c r="A1431" s="2"/>
      <c r="B1431" s="2"/>
      <c r="C1431" s="2" t="s">
        <v>3047</v>
      </c>
      <c r="D1431" s="2" t="s">
        <v>3048</v>
      </c>
      <c r="E1431" s="2">
        <v>3</v>
      </c>
      <c r="F1431" s="8" t="s">
        <v>805</v>
      </c>
      <c r="G1431" s="2">
        <v>1379</v>
      </c>
      <c r="H1431" s="8"/>
      <c r="I1431" s="8">
        <v>1376</v>
      </c>
      <c r="J1431" s="8" t="s">
        <v>432</v>
      </c>
    </row>
    <row r="1432" spans="1:10" ht="15" customHeight="1" x14ac:dyDescent="0.25">
      <c r="A1432" s="2"/>
      <c r="B1432" s="2"/>
      <c r="C1432" s="2" t="s">
        <v>3049</v>
      </c>
      <c r="D1432" s="2" t="s">
        <v>3050</v>
      </c>
      <c r="E1432" s="2">
        <v>2</v>
      </c>
      <c r="F1432" s="8" t="s">
        <v>805</v>
      </c>
      <c r="G1432" s="2">
        <v>1380</v>
      </c>
      <c r="H1432" s="8"/>
      <c r="I1432" s="8">
        <v>1376</v>
      </c>
      <c r="J1432" s="8" t="s">
        <v>432</v>
      </c>
    </row>
    <row r="1433" spans="1:10" ht="15" customHeight="1" x14ac:dyDescent="0.25">
      <c r="A1433" s="2"/>
      <c r="B1433" s="2"/>
      <c r="C1433" s="2"/>
      <c r="D1433" s="2"/>
      <c r="E1433" s="2"/>
      <c r="F1433" s="8"/>
      <c r="G1433" s="2"/>
      <c r="H1433" s="8"/>
      <c r="I1433" s="8"/>
      <c r="J1433" s="8"/>
    </row>
    <row r="1434" spans="1:10" ht="15" customHeight="1" x14ac:dyDescent="0.25">
      <c r="A1434" s="2">
        <v>49</v>
      </c>
      <c r="B1434" s="2" t="s">
        <v>32</v>
      </c>
      <c r="C1434" s="87" t="s">
        <v>32</v>
      </c>
      <c r="D1434" s="87" t="s">
        <v>32</v>
      </c>
      <c r="E1434" s="87">
        <v>0</v>
      </c>
      <c r="F1434" s="86" t="s">
        <v>456</v>
      </c>
      <c r="G1434" s="87">
        <v>9999</v>
      </c>
      <c r="H1434" s="86"/>
      <c r="I1434" s="86"/>
      <c r="J1434" s="86" t="s">
        <v>432</v>
      </c>
    </row>
    <row r="1435" spans="1:10" ht="15" customHeight="1" x14ac:dyDescent="0.25">
      <c r="A1435" s="2"/>
      <c r="B1435" s="2" t="s">
        <v>32</v>
      </c>
      <c r="C1435" s="87"/>
      <c r="D1435" s="87"/>
      <c r="E1435" s="87"/>
      <c r="F1435" s="86"/>
      <c r="G1435" s="87"/>
      <c r="H1435" s="86"/>
      <c r="I1435" s="86"/>
      <c r="J1435" s="86"/>
    </row>
    <row r="1436" spans="1:10" ht="15" customHeight="1" x14ac:dyDescent="0.25">
      <c r="A1436" s="2"/>
      <c r="B1436" s="2" t="s">
        <v>30</v>
      </c>
      <c r="C1436" s="87"/>
      <c r="D1436" s="87"/>
      <c r="E1436" s="87"/>
      <c r="F1436" s="86"/>
      <c r="G1436" s="87"/>
      <c r="H1436" s="86"/>
      <c r="I1436" s="86"/>
      <c r="J1436" s="86"/>
    </row>
  </sheetData>
  <mergeCells count="17">
    <mergeCell ref="J1434:J1436"/>
    <mergeCell ref="H5:H6"/>
    <mergeCell ref="I5:I6"/>
    <mergeCell ref="J5:J6"/>
    <mergeCell ref="C1434:C1436"/>
    <mergeCell ref="D1434:D1436"/>
    <mergeCell ref="E1434:E1436"/>
    <mergeCell ref="F1434:F1436"/>
    <mergeCell ref="G1434:G1436"/>
    <mergeCell ref="H1434:H1436"/>
    <mergeCell ref="I1434:I1436"/>
    <mergeCell ref="G5:G6"/>
    <mergeCell ref="A1:D1"/>
    <mergeCell ref="C5:C6"/>
    <mergeCell ref="D5:D6"/>
    <mergeCell ref="E5:E6"/>
    <mergeCell ref="F5: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Roles</vt:lpstr>
      <vt:lpstr>Folios</vt:lpstr>
      <vt:lpstr>Properties</vt:lpstr>
      <vt:lpstr>Property Items</vt:lpstr>
      <vt:lpstr>Roles UK-GAAP-DPL</vt:lpstr>
      <vt:lpstr>Folios UK-GAAP-DPL</vt:lpstr>
      <vt:lpstr>Properties UK-GAAP-DPL</vt:lpstr>
      <vt:lpstr>Property Items UK-GAAP-DPL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2013-04-08T22:18:10Z</dcterms:created>
  <dcterms:modified xsi:type="dcterms:W3CDTF">2013-04-14T21:27:37Z</dcterms:modified>
</cp:coreProperties>
</file>