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Z27" i="1" l="1"/>
  <c r="Y25" i="1" s="1"/>
  <c r="X19" i="1" s="1"/>
  <c r="Z26" i="1"/>
  <c r="Y23" i="1"/>
  <c r="Y41" i="1"/>
  <c r="Y40" i="1"/>
  <c r="Z39" i="1"/>
  <c r="Z38" i="1"/>
  <c r="Y36" i="1"/>
  <c r="Z33" i="1"/>
  <c r="Z30" i="1"/>
  <c r="Y29" i="1"/>
  <c r="AA32" i="1"/>
  <c r="X3" i="1"/>
  <c r="Z8" i="1"/>
  <c r="Z5" i="1"/>
  <c r="Y4" i="1"/>
</calcChain>
</file>

<file path=xl/sharedStrings.xml><?xml version="1.0" encoding="utf-8"?>
<sst xmlns="http://schemas.openxmlformats.org/spreadsheetml/2006/main" count="331" uniqueCount="132">
  <si>
    <t xml:space="preserve">  Liabilities.Borrowings</t>
  </si>
  <si>
    <t xml:space="preserve">    Liabilities.Borrowings.BankBorrowingsOverdrafts</t>
  </si>
  <si>
    <t xml:space="preserve">      Liabilities.Borrowings.BankBorrowingsOverdrafts.BankBorrowings</t>
  </si>
  <si>
    <t xml:space="preserve">        Liabilities.Borrowings.BankBorrowingsOverdrafts.BankBorrowings.Secured</t>
  </si>
  <si>
    <t xml:space="preserve">        Liabilities.Borrowings.BankBorrowingsOverdrafts.BankBorrowings.Unsecured</t>
  </si>
  <si>
    <t xml:space="preserve">      Liabilities.Borrowings.BankBorrowingsOverdrafts.BankOverdrafts</t>
  </si>
  <si>
    <t xml:space="preserve">        Liabilities.Borrowings.BankBorrowingsOverdrafts.BankOverdrafts.Secured</t>
  </si>
  <si>
    <t xml:space="preserve">        Liabilities.Borrowings.BankBorrowingsOverdrafts.BankOverdrafts.Unsecured</t>
  </si>
  <si>
    <t xml:space="preserve">    Liabilities.Borrowings.ConvertibleDebt</t>
  </si>
  <si>
    <t xml:space="preserve">    Liabilities.Borrowings.DebenturesOtherLoans</t>
  </si>
  <si>
    <t xml:space="preserve">      Liabilities.Borrowings.DebenturesOtherLoans.UnsecuredTotalLiab</t>
  </si>
  <si>
    <t xml:space="preserve">      Liabilities.Borrowings.DebenturesOtherLoans.SecuredTotalLiab</t>
  </si>
  <si>
    <t xml:space="preserve">    Liabilities.Borrowings.RedeemablePreferenceShares</t>
  </si>
  <si>
    <t xml:space="preserve">    Liabilities.Borrowings.Others</t>
  </si>
  <si>
    <t>Set Master</t>
  </si>
  <si>
    <t xml:space="preserve"> </t>
  </si>
  <si>
    <t>Borrowings</t>
  </si>
  <si>
    <t>Tx439</t>
  </si>
  <si>
    <t>BankBorrowingsOverdrafts</t>
  </si>
  <si>
    <t>Tx370</t>
  </si>
  <si>
    <t>BankBorrowings</t>
  </si>
  <si>
    <t>Tx361</t>
  </si>
  <si>
    <t>Ele Master</t>
  </si>
  <si>
    <t>Secured</t>
  </si>
  <si>
    <t>Tx374</t>
  </si>
  <si>
    <t>Unsecured</t>
  </si>
  <si>
    <t>Tx375</t>
  </si>
  <si>
    <t>BankOverdrafts</t>
  </si>
  <si>
    <t>Tx382</t>
  </si>
  <si>
    <t>Tx389</t>
  </si>
  <si>
    <t>Tx390</t>
  </si>
  <si>
    <t>ConvertibleDebt</t>
  </si>
  <si>
    <t>Tx1001</t>
  </si>
  <si>
    <t>DebenturesOtherLoans</t>
  </si>
  <si>
    <t>Tx1159</t>
  </si>
  <si>
    <t>UnsecuredTotalLiab</t>
  </si>
  <si>
    <t>Tx4965</t>
  </si>
  <si>
    <t>SecuredTotalLiab</t>
  </si>
  <si>
    <t>Tx4331</t>
  </si>
  <si>
    <t>RedeemablePreferenceShares</t>
  </si>
  <si>
    <t>Tx4176</t>
  </si>
  <si>
    <t>Others</t>
  </si>
  <si>
    <t>Tx3476</t>
  </si>
  <si>
    <t>Set Slave</t>
  </si>
  <si>
    <t xml:space="preserve">    FinancialInstrument.Primary.Borrowings</t>
  </si>
  <si>
    <t>2105 Liabilities.Borrowings</t>
  </si>
  <si>
    <t>Ele</t>
  </si>
  <si>
    <t xml:space="preserve">      FinancialInstrument.Primary.Borrowings.InterestBearing</t>
  </si>
  <si>
    <t>InterestBearing</t>
  </si>
  <si>
    <t>Tx2830</t>
  </si>
  <si>
    <t>Set</t>
  </si>
  <si>
    <t xml:space="preserve">      FinancialInstrument.Primary.Borrowings.NonInterestBearing</t>
  </si>
  <si>
    <t>NonInterestBearing</t>
  </si>
  <si>
    <t>Tx3340</t>
  </si>
  <si>
    <t xml:space="preserve">        FinancialInstrument.Primary.Borrowings.NonInterestBearing.Description</t>
  </si>
  <si>
    <t>Description</t>
  </si>
  <si>
    <t>Tx1471</t>
  </si>
  <si>
    <t xml:space="preserve">      FinancialInstrument.Primary.Borrowings.BankBorrowingsOverdrafts</t>
  </si>
  <si>
    <t>2106 Liabilities.Borrowings.BankBorrowingsOverdrafts</t>
  </si>
  <si>
    <t>Ele Slave</t>
  </si>
  <si>
    <t xml:space="preserve">        FinancialInstrument.Primary.Borrowings.BankBorrowingsOverdrafts.BankBorrowings</t>
  </si>
  <si>
    <t>2107 Liabilities.Borrowings.BankBorrowingsOverdrafts.BankBorrowings</t>
  </si>
  <si>
    <t xml:space="preserve">        FinancialInstrument.Primary.Borrowings.BankBorrowingsOverdrafts.BankOverdrafts</t>
  </si>
  <si>
    <t>2110 Liabilities.Borrowings.BankBorrowingsOverdrafts.BankOverdrafts</t>
  </si>
  <si>
    <t xml:space="preserve">      FinancialInstrument.Primary.Borrowings.BankBorrowingsODSecuredUnsecured</t>
  </si>
  <si>
    <t>BankBorrowingsODSecuredUnsecured</t>
  </si>
  <si>
    <t xml:space="preserve">        FinancialInstrument.Primary.Borrowings.BankBorrowingsODSecuredUnsecured.Secured</t>
  </si>
  <si>
    <t>Tx371</t>
  </si>
  <si>
    <t xml:space="preserve">          FinancialInstrument.Primary.Borrowings.BankBorrowingsODSecuredUnsecured.Secured.Borrowings</t>
  </si>
  <si>
    <t>2108 Liabilities.Borrowings.BankBorrowingsOverdrafts.BankBorrowings.Secured</t>
  </si>
  <si>
    <t xml:space="preserve">          FinancialInstrument.Primary.Borrowings.BankBorrowingsODSecuredUnsecured.Secured.Overdraft</t>
  </si>
  <si>
    <t>Overdraft</t>
  </si>
  <si>
    <t>2111 Liabilities.Borrowings.BankBorrowingsOverdrafts.BankOverdrafts.Secured</t>
  </si>
  <si>
    <t xml:space="preserve">        FinancialInstrument.Primary.Borrowings.BankBorrowingsODSecuredUnsecured.Unsecured</t>
  </si>
  <si>
    <t>Tx372</t>
  </si>
  <si>
    <t xml:space="preserve">          FinancialInstrument.Primary.Borrowings.BankBorrowingsODSecuredUnsecured.Unsecured.Borrowings</t>
  </si>
  <si>
    <t>2109 Liabilities.Borrowings.BankBorrowingsOverdrafts.BankBorrowings.Unsecured</t>
  </si>
  <si>
    <t xml:space="preserve">          FinancialInstrument.Primary.Borrowings.BankBorrowingsODSecuredUnsecured.Unsecured.Overdraft</t>
  </si>
  <si>
    <t>2112 Liabilities.Borrowings.BankBorrowingsOverdrafts.BankOverdrafts.Unsecured</t>
  </si>
  <si>
    <t xml:space="preserve">      FinancialInstrument.Primary.Borrowings.ConvertibleDebt</t>
  </si>
  <si>
    <t>2113 Liabilities.Borrowings.ConvertibleDebt</t>
  </si>
  <si>
    <t xml:space="preserve">      FinancialInstrument.Primary.Borrowings.DebenturesOtherLoans</t>
  </si>
  <si>
    <t>2114 Liabilities.Borrowings.DebenturesOtherLoans</t>
  </si>
  <si>
    <t xml:space="preserve">        FinancialInstrument.Primary.Borrowings.DebenturesOtherLoans.UnsecuredTotalLiab</t>
  </si>
  <si>
    <t>2115 Liabilities.Borrowings.DebenturesOtherLoans.UnsecuredTotalLiab</t>
  </si>
  <si>
    <t xml:space="preserve">        FinancialInstrument.Primary.Borrowings.DebenturesOtherLoans.SecuredTotalLiab</t>
  </si>
  <si>
    <t>2116 Liabilities.Borrowings.DebenturesOtherLoans.SecuredTotalLiab</t>
  </si>
  <si>
    <t xml:space="preserve">      FinancialInstrument.Primary.Borrowings.RedeemablePreferenceShares</t>
  </si>
  <si>
    <t>2117 Liabilities.Borrowings.RedeemablePreferenceShares</t>
  </si>
  <si>
    <t xml:space="preserve">      FinancialInstrument.Primary.Borrowings.Others</t>
  </si>
  <si>
    <t>2118 Liabilities.Borrowings.Others</t>
  </si>
  <si>
    <t>BroId7325</t>
  </si>
  <si>
    <t>Money</t>
  </si>
  <si>
    <t>DE</t>
  </si>
  <si>
    <t>Credit</t>
  </si>
  <si>
    <t>String</t>
  </si>
  <si>
    <t>HyId</t>
  </si>
  <si>
    <t>Data Type</t>
  </si>
  <si>
    <t>Sign</t>
  </si>
  <si>
    <t>Post Type</t>
  </si>
  <si>
    <t>TxId</t>
  </si>
  <si>
    <t>#</t>
  </si>
  <si>
    <t>The only reference ot the distinction between Interest Bearing and Non-Bearing occurs with regard to Segmental analysis of Assets/Liabilites by Business or JV. Regard therefore as obscure Sch infor to be dealt with in Seg Analsys.</t>
  </si>
  <si>
    <t>Sch</t>
  </si>
  <si>
    <t>This top section represents analysis in line with a likely CoA. So therefore the type borrowing e.g. Over draft or Banl Loan takes precence over whether any borrowing is secured or unsecured.</t>
  </si>
  <si>
    <t>This bottom section shows the TxIds as per the FI Borrowings section. The content is almost identical to the top section (shown with light green cell colour) but the order is not in an expected CoA order.</t>
  </si>
  <si>
    <t>Is same value as TxId 370. But cannot use Slave to match, but could use Check .</t>
  </si>
  <si>
    <t>Id</t>
  </si>
  <si>
    <t>Type</t>
  </si>
  <si>
    <t>Level</t>
  </si>
  <si>
    <t>Bro Name</t>
  </si>
  <si>
    <t>Name 0</t>
  </si>
  <si>
    <t>N 1</t>
  </si>
  <si>
    <t>N 2</t>
  </si>
  <si>
    <t>N 3</t>
  </si>
  <si>
    <t>N 4</t>
  </si>
  <si>
    <t>N 5</t>
  </si>
  <si>
    <t>ShortName</t>
  </si>
  <si>
    <t>Master</t>
  </si>
  <si>
    <t>Ref</t>
  </si>
  <si>
    <t xml:space="preserve">BRO 7318 = </t>
  </si>
  <si>
    <t>7319+7320</t>
  </si>
  <si>
    <t>(7332+7333+7336+7337)+ either 7322 or 7325</t>
  </si>
  <si>
    <t>That is 7322 and 7325 are the same. BROs at below each are just different types of analysis.</t>
  </si>
  <si>
    <t>TxId 2830 + 3340 would be expected to = 439</t>
  </si>
  <si>
    <t>A</t>
  </si>
  <si>
    <t>B</t>
  </si>
  <si>
    <t>C</t>
  </si>
  <si>
    <t>D</t>
  </si>
  <si>
    <t>B + C or B + D</t>
  </si>
  <si>
    <t>+</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</si>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</sst>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9" formatCode="_-* #,##0_-;\-* #,##0_-;_-* &quot;-&quot;??_-;_-@_-"/>
  </numFmts>
  <fonts count="2" x14ac:knownFonts="1">
    <font>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gray125">
        <bgColor theme="6" tint="0.79998168889431442"/>
      </patternFill>
    </fill>
    <fill>
      <patternFill patternType="gray0625"/>
    </fill>
    <fill>
      <patternFill patternType="gray0625">
        <bgColor theme="6" tint="0.79998168889431442"/>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0" fontId="0" fillId="2" borderId="0" xfId="0" applyFill="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0" xfId="0" applyFill="1"/>
    <xf numFmtId="0" fontId="0" fillId="5" borderId="0" xfId="0" applyFill="1"/>
    <xf numFmtId="0" fontId="0" fillId="3" borderId="1" xfId="0" applyFill="1" applyBorder="1"/>
    <xf numFmtId="0" fontId="0" fillId="0" borderId="2" xfId="0" applyBorder="1"/>
    <xf numFmtId="0" fontId="0" fillId="0" borderId="3" xfId="0" applyBorder="1"/>
    <xf numFmtId="0" fontId="0" fillId="3" borderId="4" xfId="0" applyFill="1" applyBorder="1"/>
    <xf numFmtId="0" fontId="0" fillId="0" borderId="4" xfId="0" applyBorder="1"/>
    <xf numFmtId="0" fontId="0" fillId="3" borderId="3" xfId="0" applyFill="1" applyBorder="1"/>
    <xf numFmtId="0" fontId="0" fillId="3" borderId="5" xfId="0" applyFill="1" applyBorder="1"/>
    <xf numFmtId="0" fontId="0" fillId="0" borderId="6" xfId="0" applyBorder="1"/>
    <xf numFmtId="0" fontId="0" fillId="6" borderId="1" xfId="0" applyFill="1" applyBorder="1"/>
    <xf numFmtId="0" fontId="0" fillId="1" borderId="2" xfId="0" applyFill="1" applyBorder="1"/>
    <xf numFmtId="0" fontId="0" fillId="1" borderId="3" xfId="0" applyFill="1" applyBorder="1"/>
    <xf numFmtId="0" fontId="0" fillId="6" borderId="4" xfId="0" applyFill="1" applyBorder="1"/>
    <xf numFmtId="0" fontId="0" fillId="7" borderId="1" xfId="0" applyFill="1" applyBorder="1"/>
    <xf numFmtId="0" fontId="0" fillId="7" borderId="8" xfId="0" applyFill="1" applyBorder="1"/>
    <xf numFmtId="0" fontId="0" fillId="7" borderId="2" xfId="0" applyFill="1" applyBorder="1"/>
    <xf numFmtId="0" fontId="0" fillId="7" borderId="3" xfId="0" applyFill="1" applyBorder="1"/>
    <xf numFmtId="0" fontId="0" fillId="7" borderId="0" xfId="0" applyFill="1" applyBorder="1"/>
    <xf numFmtId="0" fontId="0" fillId="7" borderId="4" xfId="0" applyFill="1" applyBorder="1"/>
    <xf numFmtId="0" fontId="0" fillId="8" borderId="4" xfId="0" applyFill="1" applyBorder="1"/>
    <xf numFmtId="0" fontId="0" fillId="7" borderId="5" xfId="0" applyFill="1" applyBorder="1"/>
    <xf numFmtId="0" fontId="0" fillId="7" borderId="9" xfId="0" applyFill="1" applyBorder="1"/>
    <xf numFmtId="0" fontId="0" fillId="8" borderId="6" xfId="0" applyFill="1" applyBorder="1"/>
    <xf numFmtId="0" fontId="0" fillId="2" borderId="7" xfId="0" applyFill="1" applyBorder="1"/>
    <xf numFmtId="0" fontId="0" fillId="0" borderId="7" xfId="0" applyBorder="1"/>
    <xf numFmtId="0" fontId="0" fillId="3" borderId="7" xfId="0" applyFill="1" applyBorder="1"/>
    <xf numFmtId="169" fontId="0" fillId="0" borderId="0" xfId="1" applyNumberFormat="1" applyFont="1"/>
    <xf numFmtId="169" fontId="0" fillId="0" borderId="0" xfId="0" applyNumberFormat="1"/>
    <xf numFmtId="0" fontId="0" fillId="0" borderId="0" xfId="0" quotePrefix="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tabSelected="1" workbookViewId="0">
      <selection activeCell="A28" sqref="A28:J28"/>
    </sheetView>
  </sheetViews>
  <sheetFormatPr defaultRowHeight="15" x14ac:dyDescent="0.25"/>
  <cols>
    <col min="1" max="1" width="7" customWidth="1"/>
    <col min="2" max="2" width="11.85546875" customWidth="1"/>
    <col min="3" max="3" width="4.7109375" customWidth="1"/>
    <col min="5" max="5" width="6.85546875" customWidth="1"/>
    <col min="6" max="6" width="7.28515625" customWidth="1"/>
    <col min="13" max="13" width="5.140625" customWidth="1"/>
    <col min="14" max="14" width="6.85546875" customWidth="1"/>
    <col min="15" max="15" width="4.42578125" customWidth="1"/>
    <col min="16" max="16" width="7" customWidth="1"/>
    <col min="17" max="17" width="6.42578125" customWidth="1"/>
    <col min="18" max="18" width="4" customWidth="1"/>
    <col min="19" max="19" width="4.140625" customWidth="1"/>
    <col min="27" max="27" width="11.5703125" bestFit="1" customWidth="1"/>
  </cols>
  <sheetData>
    <row r="1" spans="1:29" x14ac:dyDescent="0.25">
      <c r="A1" s="9" t="s">
        <v>104</v>
      </c>
      <c r="B1" s="9"/>
      <c r="C1" s="9"/>
      <c r="D1" s="9"/>
      <c r="E1" s="9"/>
      <c r="F1" s="9"/>
      <c r="G1" s="9"/>
      <c r="H1" s="9"/>
      <c r="I1" s="9"/>
      <c r="J1" s="9"/>
      <c r="K1" s="9"/>
      <c r="L1" s="9"/>
      <c r="M1" s="9"/>
      <c r="N1" s="9"/>
      <c r="O1" s="9"/>
      <c r="P1" s="9"/>
      <c r="Q1" s="9"/>
      <c r="R1" s="9"/>
    </row>
    <row r="2" spans="1:29" x14ac:dyDescent="0.25">
      <c r="A2" t="s">
        <v>107</v>
      </c>
      <c r="B2" t="s">
        <v>108</v>
      </c>
      <c r="C2" t="s">
        <v>109</v>
      </c>
      <c r="D2" t="s">
        <v>110</v>
      </c>
      <c r="E2" t="s">
        <v>111</v>
      </c>
      <c r="F2" t="s">
        <v>112</v>
      </c>
      <c r="G2" t="s">
        <v>113</v>
      </c>
      <c r="H2" t="s">
        <v>114</v>
      </c>
      <c r="I2" t="s">
        <v>115</v>
      </c>
      <c r="J2" t="s">
        <v>116</v>
      </c>
      <c r="K2" t="s">
        <v>117</v>
      </c>
      <c r="L2" t="s">
        <v>118</v>
      </c>
      <c r="M2" t="s">
        <v>119</v>
      </c>
      <c r="N2" t="s">
        <v>100</v>
      </c>
      <c r="O2" t="s">
        <v>96</v>
      </c>
      <c r="P2" t="s">
        <v>97</v>
      </c>
      <c r="Q2" t="s">
        <v>98</v>
      </c>
      <c r="R2" t="s">
        <v>99</v>
      </c>
      <c r="AB2" t="s">
        <v>107</v>
      </c>
    </row>
    <row r="3" spans="1:29" x14ac:dyDescent="0.25">
      <c r="A3">
        <v>2105</v>
      </c>
      <c r="B3" t="s">
        <v>14</v>
      </c>
      <c r="C3">
        <v>1</v>
      </c>
      <c r="D3" t="s">
        <v>0</v>
      </c>
      <c r="E3" t="s">
        <v>15</v>
      </c>
      <c r="F3" t="s">
        <v>16</v>
      </c>
      <c r="K3" t="s">
        <v>17</v>
      </c>
      <c r="N3">
        <v>439</v>
      </c>
      <c r="O3">
        <v>29</v>
      </c>
      <c r="P3" t="s">
        <v>92</v>
      </c>
      <c r="Q3" t="s">
        <v>94</v>
      </c>
      <c r="R3" t="s">
        <v>93</v>
      </c>
      <c r="T3" s="32">
        <v>439</v>
      </c>
      <c r="U3" s="33"/>
      <c r="V3" s="33"/>
      <c r="W3" s="33"/>
      <c r="X3">
        <f>SUM(Y4:Y16)</f>
        <v>-331701</v>
      </c>
      <c r="AB3">
        <v>2105</v>
      </c>
      <c r="AC3" s="37" t="s">
        <v>130</v>
      </c>
    </row>
    <row r="4" spans="1:29" x14ac:dyDescent="0.25">
      <c r="A4">
        <v>2106</v>
      </c>
      <c r="B4" t="s">
        <v>14</v>
      </c>
      <c r="C4">
        <v>2</v>
      </c>
      <c r="D4" t="s">
        <v>1</v>
      </c>
      <c r="E4" t="s">
        <v>15</v>
      </c>
      <c r="G4" t="s">
        <v>18</v>
      </c>
      <c r="K4" t="s">
        <v>19</v>
      </c>
      <c r="N4">
        <v>370</v>
      </c>
      <c r="O4">
        <v>29</v>
      </c>
      <c r="P4" t="s">
        <v>92</v>
      </c>
      <c r="Q4" t="s">
        <v>94</v>
      </c>
      <c r="R4" t="s">
        <v>93</v>
      </c>
      <c r="T4" s="33"/>
      <c r="U4" s="34">
        <v>370</v>
      </c>
      <c r="V4" s="33"/>
      <c r="W4" s="33"/>
      <c r="Y4">
        <f>SUM(Z6:Z16)</f>
        <v>-331701</v>
      </c>
      <c r="AB4">
        <v>2106</v>
      </c>
      <c r="AC4" s="37" t="s">
        <v>130</v>
      </c>
    </row>
    <row r="5" spans="1:29" x14ac:dyDescent="0.25">
      <c r="A5">
        <v>2107</v>
      </c>
      <c r="B5" t="s">
        <v>14</v>
      </c>
      <c r="C5">
        <v>3</v>
      </c>
      <c r="D5" t="s">
        <v>2</v>
      </c>
      <c r="E5" t="s">
        <v>15</v>
      </c>
      <c r="H5" t="s">
        <v>20</v>
      </c>
      <c r="K5" t="s">
        <v>21</v>
      </c>
      <c r="N5">
        <v>361</v>
      </c>
      <c r="O5">
        <v>29</v>
      </c>
      <c r="P5" t="s">
        <v>92</v>
      </c>
      <c r="Q5" t="s">
        <v>94</v>
      </c>
      <c r="R5" t="s">
        <v>93</v>
      </c>
      <c r="T5" s="33"/>
      <c r="U5" s="33"/>
      <c r="V5" s="34">
        <v>361</v>
      </c>
      <c r="W5" s="33"/>
      <c r="Z5">
        <f>SUM(AA6:AA7)</f>
        <v>0</v>
      </c>
      <c r="AB5">
        <v>2107</v>
      </c>
      <c r="AC5" s="37" t="s">
        <v>130</v>
      </c>
    </row>
    <row r="6" spans="1:29" x14ac:dyDescent="0.25">
      <c r="A6">
        <v>2108</v>
      </c>
      <c r="B6" t="s">
        <v>22</v>
      </c>
      <c r="C6">
        <v>4</v>
      </c>
      <c r="D6" t="s">
        <v>3</v>
      </c>
      <c r="E6" t="s">
        <v>15</v>
      </c>
      <c r="I6" t="s">
        <v>23</v>
      </c>
      <c r="K6" t="s">
        <v>24</v>
      </c>
      <c r="N6">
        <v>374</v>
      </c>
      <c r="O6">
        <v>29</v>
      </c>
      <c r="P6" t="s">
        <v>92</v>
      </c>
      <c r="Q6" t="s">
        <v>94</v>
      </c>
      <c r="R6" t="s">
        <v>93</v>
      </c>
      <c r="T6" s="33"/>
      <c r="U6" s="33"/>
      <c r="V6" s="33"/>
      <c r="W6" s="34">
        <v>374</v>
      </c>
      <c r="AB6">
        <v>2108</v>
      </c>
      <c r="AC6" s="37" t="s">
        <v>130</v>
      </c>
    </row>
    <row r="7" spans="1:29" x14ac:dyDescent="0.25">
      <c r="A7">
        <v>2109</v>
      </c>
      <c r="B7" t="s">
        <v>22</v>
      </c>
      <c r="C7">
        <v>4</v>
      </c>
      <c r="D7" t="s">
        <v>4</v>
      </c>
      <c r="E7" t="s">
        <v>15</v>
      </c>
      <c r="I7" t="s">
        <v>25</v>
      </c>
      <c r="K7" t="s">
        <v>26</v>
      </c>
      <c r="N7">
        <v>375</v>
      </c>
      <c r="O7">
        <v>29</v>
      </c>
      <c r="P7" t="s">
        <v>92</v>
      </c>
      <c r="Q7" t="s">
        <v>94</v>
      </c>
      <c r="R7" t="s">
        <v>93</v>
      </c>
      <c r="T7" s="33"/>
      <c r="U7" s="33"/>
      <c r="V7" s="33"/>
      <c r="W7" s="34">
        <v>375</v>
      </c>
      <c r="AB7">
        <v>2109</v>
      </c>
      <c r="AC7" s="37" t="s">
        <v>130</v>
      </c>
    </row>
    <row r="8" spans="1:29" x14ac:dyDescent="0.25">
      <c r="A8">
        <v>2110</v>
      </c>
      <c r="B8" t="s">
        <v>14</v>
      </c>
      <c r="C8">
        <v>3</v>
      </c>
      <c r="D8" t="s">
        <v>5</v>
      </c>
      <c r="E8" t="s">
        <v>15</v>
      </c>
      <c r="H8" t="s">
        <v>27</v>
      </c>
      <c r="K8" t="s">
        <v>28</v>
      </c>
      <c r="N8">
        <v>382</v>
      </c>
      <c r="O8">
        <v>29</v>
      </c>
      <c r="P8" t="s">
        <v>92</v>
      </c>
      <c r="Q8" t="s">
        <v>94</v>
      </c>
      <c r="R8" t="s">
        <v>93</v>
      </c>
      <c r="T8" s="33"/>
      <c r="U8" s="33"/>
      <c r="V8" s="34">
        <v>382</v>
      </c>
      <c r="W8" s="33"/>
      <c r="Z8">
        <f>SUM(AA9:AA10)</f>
        <v>-331701</v>
      </c>
      <c r="AB8">
        <v>2110</v>
      </c>
      <c r="AC8" s="37" t="s">
        <v>130</v>
      </c>
    </row>
    <row r="9" spans="1:29" x14ac:dyDescent="0.25">
      <c r="A9">
        <v>2111</v>
      </c>
      <c r="B9" t="s">
        <v>22</v>
      </c>
      <c r="C9">
        <v>4</v>
      </c>
      <c r="D9" t="s">
        <v>6</v>
      </c>
      <c r="E9" t="s">
        <v>15</v>
      </c>
      <c r="I9" t="s">
        <v>23</v>
      </c>
      <c r="K9" t="s">
        <v>29</v>
      </c>
      <c r="N9">
        <v>389</v>
      </c>
      <c r="O9">
        <v>29</v>
      </c>
      <c r="P9" t="s">
        <v>92</v>
      </c>
      <c r="Q9" t="s">
        <v>94</v>
      </c>
      <c r="R9" t="s">
        <v>93</v>
      </c>
      <c r="T9" s="33"/>
      <c r="U9" s="33"/>
      <c r="V9" s="33"/>
      <c r="W9" s="34">
        <v>389</v>
      </c>
      <c r="AA9" s="35">
        <v>-331701</v>
      </c>
      <c r="AB9">
        <v>2111</v>
      </c>
      <c r="AC9" s="37" t="s">
        <v>130</v>
      </c>
    </row>
    <row r="10" spans="1:29" x14ac:dyDescent="0.25">
      <c r="A10">
        <v>2112</v>
      </c>
      <c r="B10" t="s">
        <v>22</v>
      </c>
      <c r="C10">
        <v>4</v>
      </c>
      <c r="D10" t="s">
        <v>7</v>
      </c>
      <c r="E10" t="s">
        <v>15</v>
      </c>
      <c r="I10" t="s">
        <v>25</v>
      </c>
      <c r="K10" t="s">
        <v>30</v>
      </c>
      <c r="N10">
        <v>390</v>
      </c>
      <c r="O10">
        <v>29</v>
      </c>
      <c r="P10" t="s">
        <v>92</v>
      </c>
      <c r="Q10" t="s">
        <v>94</v>
      </c>
      <c r="R10" t="s">
        <v>93</v>
      </c>
      <c r="T10" s="33"/>
      <c r="U10" s="33"/>
      <c r="V10" s="33"/>
      <c r="W10" s="34">
        <v>390</v>
      </c>
      <c r="AB10">
        <v>2112</v>
      </c>
      <c r="AC10" s="37" t="s">
        <v>130</v>
      </c>
    </row>
    <row r="11" spans="1:29" x14ac:dyDescent="0.25">
      <c r="A11">
        <v>2113</v>
      </c>
      <c r="B11" t="s">
        <v>22</v>
      </c>
      <c r="C11">
        <v>2</v>
      </c>
      <c r="D11" t="s">
        <v>8</v>
      </c>
      <c r="E11" t="s">
        <v>15</v>
      </c>
      <c r="G11" t="s">
        <v>31</v>
      </c>
      <c r="K11" t="s">
        <v>32</v>
      </c>
      <c r="N11">
        <v>1001</v>
      </c>
      <c r="O11">
        <v>29</v>
      </c>
      <c r="P11" t="s">
        <v>92</v>
      </c>
      <c r="Q11" t="s">
        <v>94</v>
      </c>
      <c r="R11" t="s">
        <v>93</v>
      </c>
      <c r="T11" s="33"/>
      <c r="U11" s="34">
        <v>1001</v>
      </c>
      <c r="V11" s="33"/>
      <c r="W11" s="33"/>
      <c r="AB11">
        <v>2113</v>
      </c>
      <c r="AC11" s="37" t="s">
        <v>130</v>
      </c>
    </row>
    <row r="12" spans="1:29" x14ac:dyDescent="0.25">
      <c r="A12">
        <v>2114</v>
      </c>
      <c r="B12" t="s">
        <v>14</v>
      </c>
      <c r="C12">
        <v>2</v>
      </c>
      <c r="D12" t="s">
        <v>9</v>
      </c>
      <c r="E12" t="s">
        <v>15</v>
      </c>
      <c r="G12" t="s">
        <v>33</v>
      </c>
      <c r="K12" t="s">
        <v>34</v>
      </c>
      <c r="N12">
        <v>1159</v>
      </c>
      <c r="O12">
        <v>29</v>
      </c>
      <c r="P12" t="s">
        <v>92</v>
      </c>
      <c r="Q12" t="s">
        <v>94</v>
      </c>
      <c r="R12" t="s">
        <v>93</v>
      </c>
      <c r="T12" s="33"/>
      <c r="U12" s="34">
        <v>1159</v>
      </c>
      <c r="V12" s="33"/>
      <c r="W12" s="33"/>
      <c r="AB12">
        <v>2114</v>
      </c>
      <c r="AC12" s="37" t="s">
        <v>130</v>
      </c>
    </row>
    <row r="13" spans="1:29" x14ac:dyDescent="0.25">
      <c r="A13">
        <v>2115</v>
      </c>
      <c r="B13" t="s">
        <v>22</v>
      </c>
      <c r="C13">
        <v>3</v>
      </c>
      <c r="D13" t="s">
        <v>10</v>
      </c>
      <c r="E13" t="s">
        <v>15</v>
      </c>
      <c r="H13" t="s">
        <v>35</v>
      </c>
      <c r="K13" t="s">
        <v>36</v>
      </c>
      <c r="N13">
        <v>4965</v>
      </c>
      <c r="O13">
        <v>29</v>
      </c>
      <c r="P13" t="s">
        <v>92</v>
      </c>
      <c r="Q13" t="s">
        <v>94</v>
      </c>
      <c r="R13" t="s">
        <v>93</v>
      </c>
      <c r="T13" s="33"/>
      <c r="U13" s="33"/>
      <c r="V13" s="34">
        <v>4965</v>
      </c>
      <c r="W13" s="33"/>
      <c r="AB13">
        <v>2115</v>
      </c>
      <c r="AC13" s="37" t="s">
        <v>130</v>
      </c>
    </row>
    <row r="14" spans="1:29" x14ac:dyDescent="0.25">
      <c r="A14">
        <v>2116</v>
      </c>
      <c r="B14" t="s">
        <v>22</v>
      </c>
      <c r="C14">
        <v>3</v>
      </c>
      <c r="D14" t="s">
        <v>11</v>
      </c>
      <c r="E14" t="s">
        <v>15</v>
      </c>
      <c r="H14" t="s">
        <v>37</v>
      </c>
      <c r="K14" t="s">
        <v>38</v>
      </c>
      <c r="N14">
        <v>4331</v>
      </c>
      <c r="O14">
        <v>29</v>
      </c>
      <c r="P14" t="s">
        <v>92</v>
      </c>
      <c r="Q14" t="s">
        <v>94</v>
      </c>
      <c r="R14" t="s">
        <v>93</v>
      </c>
      <c r="T14" s="33"/>
      <c r="U14" s="33"/>
      <c r="V14" s="34">
        <v>4331</v>
      </c>
      <c r="W14" s="33"/>
      <c r="AB14">
        <v>2116</v>
      </c>
      <c r="AC14" s="37" t="s">
        <v>130</v>
      </c>
    </row>
    <row r="15" spans="1:29" x14ac:dyDescent="0.25">
      <c r="A15">
        <v>2117</v>
      </c>
      <c r="B15" t="s">
        <v>22</v>
      </c>
      <c r="C15">
        <v>2</v>
      </c>
      <c r="D15" t="s">
        <v>12</v>
      </c>
      <c r="E15" t="s">
        <v>15</v>
      </c>
      <c r="G15" t="s">
        <v>39</v>
      </c>
      <c r="K15" t="s">
        <v>40</v>
      </c>
      <c r="N15">
        <v>4176</v>
      </c>
      <c r="O15">
        <v>29</v>
      </c>
      <c r="P15" t="s">
        <v>92</v>
      </c>
      <c r="Q15" t="s">
        <v>94</v>
      </c>
      <c r="R15" t="s">
        <v>93</v>
      </c>
      <c r="T15" s="33"/>
      <c r="U15" s="34">
        <v>4176</v>
      </c>
      <c r="V15" s="33"/>
      <c r="W15" s="33"/>
      <c r="AB15">
        <v>2117</v>
      </c>
      <c r="AC15" s="37" t="s">
        <v>130</v>
      </c>
    </row>
    <row r="16" spans="1:29" x14ac:dyDescent="0.25">
      <c r="A16">
        <v>2118</v>
      </c>
      <c r="B16" t="s">
        <v>22</v>
      </c>
      <c r="C16">
        <v>2</v>
      </c>
      <c r="D16" t="s">
        <v>13</v>
      </c>
      <c r="E16" t="s">
        <v>15</v>
      </c>
      <c r="G16" t="s">
        <v>41</v>
      </c>
      <c r="K16" t="s">
        <v>42</v>
      </c>
      <c r="N16">
        <v>3476</v>
      </c>
      <c r="O16">
        <v>29</v>
      </c>
      <c r="P16" t="s">
        <v>92</v>
      </c>
      <c r="Q16" t="s">
        <v>94</v>
      </c>
      <c r="R16" t="s">
        <v>93</v>
      </c>
      <c r="T16" s="33"/>
      <c r="U16" s="34">
        <v>3476</v>
      </c>
      <c r="V16" s="33"/>
      <c r="W16" s="33"/>
      <c r="AB16">
        <v>2118</v>
      </c>
      <c r="AC16" s="37" t="s">
        <v>130</v>
      </c>
    </row>
    <row r="18" spans="1:29" x14ac:dyDescent="0.25">
      <c r="A18" s="9" t="s">
        <v>105</v>
      </c>
      <c r="B18" s="9"/>
      <c r="C18" s="9"/>
      <c r="D18" s="9"/>
      <c r="E18" s="9"/>
      <c r="F18" s="9"/>
      <c r="G18" s="9"/>
      <c r="H18" s="9"/>
      <c r="I18" s="9"/>
      <c r="J18" s="9"/>
      <c r="K18" s="9"/>
      <c r="L18" s="9"/>
      <c r="M18" s="9"/>
      <c r="N18" s="9"/>
      <c r="O18" s="9"/>
      <c r="P18" s="9"/>
      <c r="Q18" s="9"/>
      <c r="R18" s="9"/>
    </row>
    <row r="19" spans="1:29" x14ac:dyDescent="0.25">
      <c r="A19">
        <v>7318</v>
      </c>
      <c r="B19" t="s">
        <v>43</v>
      </c>
      <c r="C19">
        <v>2</v>
      </c>
      <c r="D19" t="s">
        <v>44</v>
      </c>
      <c r="E19" t="s">
        <v>15</v>
      </c>
      <c r="G19" t="s">
        <v>16</v>
      </c>
      <c r="L19" t="s">
        <v>45</v>
      </c>
      <c r="N19">
        <v>439</v>
      </c>
      <c r="O19">
        <v>29</v>
      </c>
      <c r="P19" t="s">
        <v>92</v>
      </c>
      <c r="R19" t="s">
        <v>93</v>
      </c>
      <c r="T19" s="1">
        <v>439</v>
      </c>
      <c r="X19">
        <f>SUM(Y21:Y41)</f>
        <v>-663402</v>
      </c>
      <c r="AB19">
        <v>7318</v>
      </c>
      <c r="AC19" s="37" t="s">
        <v>130</v>
      </c>
    </row>
    <row r="20" spans="1:29" x14ac:dyDescent="0.25">
      <c r="A20" s="8" t="s">
        <v>101</v>
      </c>
      <c r="B20" s="8" t="s">
        <v>102</v>
      </c>
      <c r="C20" s="8"/>
      <c r="D20" s="8"/>
      <c r="E20" s="8"/>
      <c r="F20" s="8"/>
      <c r="G20" s="8"/>
      <c r="H20" s="8"/>
      <c r="I20" s="8"/>
      <c r="J20" s="8"/>
      <c r="K20" s="8"/>
      <c r="L20" s="8"/>
      <c r="M20" s="8"/>
      <c r="N20" s="8"/>
      <c r="O20" s="8"/>
      <c r="P20" s="8"/>
      <c r="Q20" s="8"/>
      <c r="R20" s="8"/>
    </row>
    <row r="21" spans="1:29" x14ac:dyDescent="0.25">
      <c r="A21" s="8" t="s">
        <v>101</v>
      </c>
      <c r="B21" s="8" t="s">
        <v>124</v>
      </c>
      <c r="C21" s="8"/>
      <c r="D21" s="8"/>
      <c r="E21" s="8"/>
      <c r="F21" s="8"/>
      <c r="G21" s="8"/>
      <c r="H21" s="8"/>
      <c r="I21" s="8"/>
      <c r="J21" s="8"/>
      <c r="K21" s="8"/>
      <c r="L21" s="8"/>
      <c r="M21" s="8"/>
      <c r="N21" s="8"/>
      <c r="O21" s="8"/>
      <c r="P21" s="8"/>
      <c r="Q21" s="8"/>
      <c r="R21" s="8"/>
    </row>
    <row r="22" spans="1:29" x14ac:dyDescent="0.25">
      <c r="A22">
        <v>7319</v>
      </c>
      <c r="B22" t="s">
        <v>46</v>
      </c>
      <c r="C22">
        <v>3</v>
      </c>
      <c r="D22" t="s">
        <v>47</v>
      </c>
      <c r="E22" t="s">
        <v>15</v>
      </c>
      <c r="H22" t="s">
        <v>48</v>
      </c>
      <c r="K22" t="s">
        <v>49</v>
      </c>
      <c r="N22">
        <v>2830</v>
      </c>
      <c r="O22">
        <v>29</v>
      </c>
      <c r="P22" t="s">
        <v>92</v>
      </c>
      <c r="Q22" t="s">
        <v>94</v>
      </c>
      <c r="R22" t="s">
        <v>103</v>
      </c>
      <c r="U22" s="2">
        <v>2830</v>
      </c>
      <c r="V22" s="3"/>
      <c r="Y22">
        <v>0</v>
      </c>
      <c r="AB22">
        <v>7319</v>
      </c>
      <c r="AC22" s="37" t="s">
        <v>130</v>
      </c>
    </row>
    <row r="23" spans="1:29" x14ac:dyDescent="0.25">
      <c r="A23">
        <v>7320</v>
      </c>
      <c r="B23" t="s">
        <v>50</v>
      </c>
      <c r="C23">
        <v>3</v>
      </c>
      <c r="D23" t="s">
        <v>51</v>
      </c>
      <c r="E23" t="s">
        <v>15</v>
      </c>
      <c r="H23" t="s">
        <v>52</v>
      </c>
      <c r="K23" t="s">
        <v>53</v>
      </c>
      <c r="N23">
        <v>3340</v>
      </c>
      <c r="O23">
        <v>29</v>
      </c>
      <c r="P23" t="s">
        <v>92</v>
      </c>
      <c r="Q23" t="s">
        <v>94</v>
      </c>
      <c r="R23" t="s">
        <v>93</v>
      </c>
      <c r="T23" t="s">
        <v>125</v>
      </c>
      <c r="U23" s="4">
        <v>3340</v>
      </c>
      <c r="V23" s="5"/>
      <c r="Y23">
        <f>SUM(Z24:Z25)</f>
        <v>0</v>
      </c>
      <c r="AB23">
        <v>7320</v>
      </c>
      <c r="AC23" s="37" t="s">
        <v>130</v>
      </c>
    </row>
    <row r="24" spans="1:29" x14ac:dyDescent="0.25">
      <c r="A24">
        <v>7321</v>
      </c>
      <c r="B24" t="s">
        <v>46</v>
      </c>
      <c r="C24">
        <v>4</v>
      </c>
      <c r="D24" t="s">
        <v>54</v>
      </c>
      <c r="E24" t="s">
        <v>15</v>
      </c>
      <c r="I24" t="s">
        <v>55</v>
      </c>
      <c r="K24" t="s">
        <v>56</v>
      </c>
      <c r="N24">
        <v>1471</v>
      </c>
      <c r="O24">
        <v>29</v>
      </c>
      <c r="P24" t="s">
        <v>95</v>
      </c>
      <c r="U24" s="6"/>
      <c r="V24" s="7">
        <v>1471</v>
      </c>
      <c r="Z24">
        <v>0</v>
      </c>
      <c r="AB24">
        <v>7321</v>
      </c>
      <c r="AC24" s="37" t="s">
        <v>130</v>
      </c>
    </row>
    <row r="25" spans="1:29" x14ac:dyDescent="0.25">
      <c r="A25">
        <v>7322</v>
      </c>
      <c r="B25" t="s">
        <v>43</v>
      </c>
      <c r="C25">
        <v>3</v>
      </c>
      <c r="D25" t="s">
        <v>57</v>
      </c>
      <c r="E25" t="s">
        <v>15</v>
      </c>
      <c r="H25" t="s">
        <v>18</v>
      </c>
      <c r="L25" t="s">
        <v>58</v>
      </c>
      <c r="N25">
        <v>370</v>
      </c>
      <c r="O25">
        <v>29</v>
      </c>
      <c r="P25" t="s">
        <v>92</v>
      </c>
      <c r="R25" t="s">
        <v>93</v>
      </c>
      <c r="U25" s="18">
        <v>370</v>
      </c>
      <c r="V25" s="19"/>
      <c r="Y25">
        <f>SUM(Z26:Z27)</f>
        <v>-331701</v>
      </c>
      <c r="AB25">
        <v>7322</v>
      </c>
      <c r="AC25" s="37" t="s">
        <v>130</v>
      </c>
    </row>
    <row r="26" spans="1:29" x14ac:dyDescent="0.25">
      <c r="A26">
        <v>7323</v>
      </c>
      <c r="B26" t="s">
        <v>59</v>
      </c>
      <c r="C26">
        <v>4</v>
      </c>
      <c r="D26" t="s">
        <v>60</v>
      </c>
      <c r="E26" t="s">
        <v>15</v>
      </c>
      <c r="I26" t="s">
        <v>20</v>
      </c>
      <c r="L26" t="s">
        <v>61</v>
      </c>
      <c r="N26">
        <v>361</v>
      </c>
      <c r="O26">
        <v>29</v>
      </c>
      <c r="P26" t="s">
        <v>92</v>
      </c>
      <c r="R26" t="s">
        <v>93</v>
      </c>
      <c r="U26" s="20"/>
      <c r="V26" s="21">
        <v>361</v>
      </c>
      <c r="Z26">
        <f>Z5</f>
        <v>0</v>
      </c>
      <c r="AB26">
        <v>7323</v>
      </c>
      <c r="AC26" s="37" t="s">
        <v>130</v>
      </c>
    </row>
    <row r="27" spans="1:29" x14ac:dyDescent="0.25">
      <c r="A27">
        <v>7324</v>
      </c>
      <c r="B27" t="s">
        <v>59</v>
      </c>
      <c r="C27">
        <v>4</v>
      </c>
      <c r="D27" t="s">
        <v>62</v>
      </c>
      <c r="E27" t="s">
        <v>15</v>
      </c>
      <c r="I27" t="s">
        <v>27</v>
      </c>
      <c r="L27" t="s">
        <v>63</v>
      </c>
      <c r="N27">
        <v>382</v>
      </c>
      <c r="O27">
        <v>29</v>
      </c>
      <c r="P27" t="s">
        <v>92</v>
      </c>
      <c r="R27" t="s">
        <v>93</v>
      </c>
      <c r="T27" t="s">
        <v>127</v>
      </c>
      <c r="U27" s="20"/>
      <c r="V27" s="21">
        <v>382</v>
      </c>
      <c r="Z27">
        <f>Z8</f>
        <v>-331701</v>
      </c>
      <c r="AB27">
        <v>7324</v>
      </c>
      <c r="AC27" s="37" t="s">
        <v>130</v>
      </c>
    </row>
    <row r="28" spans="1:29" x14ac:dyDescent="0.25">
      <c r="A28" t="s">
        <v>101</v>
      </c>
      <c r="B28" t="s">
        <v>106</v>
      </c>
      <c r="U28" s="20"/>
      <c r="V28" s="21"/>
    </row>
    <row r="29" spans="1:29" x14ac:dyDescent="0.25">
      <c r="A29">
        <v>7325</v>
      </c>
      <c r="B29" t="s">
        <v>50</v>
      </c>
      <c r="C29">
        <v>3</v>
      </c>
      <c r="D29" t="s">
        <v>64</v>
      </c>
      <c r="E29" t="s">
        <v>15</v>
      </c>
      <c r="H29" t="s">
        <v>65</v>
      </c>
      <c r="P29" t="s">
        <v>92</v>
      </c>
      <c r="Q29" t="s">
        <v>94</v>
      </c>
      <c r="R29" t="s">
        <v>93</v>
      </c>
      <c r="U29" s="22" t="s">
        <v>91</v>
      </c>
      <c r="V29" s="23"/>
      <c r="W29" s="24"/>
      <c r="Y29">
        <f>SUM(Z30:Z33)</f>
        <v>-331701</v>
      </c>
      <c r="AB29">
        <v>7325</v>
      </c>
      <c r="AC29" s="37" t="s">
        <v>131</v>
      </c>
    </row>
    <row r="30" spans="1:29" x14ac:dyDescent="0.25">
      <c r="A30">
        <v>7326</v>
      </c>
      <c r="B30" t="s">
        <v>50</v>
      </c>
      <c r="C30">
        <v>4</v>
      </c>
      <c r="D30" t="s">
        <v>66</v>
      </c>
      <c r="E30" t="s">
        <v>15</v>
      </c>
      <c r="I30" t="s">
        <v>23</v>
      </c>
      <c r="K30" t="s">
        <v>67</v>
      </c>
      <c r="N30">
        <v>371</v>
      </c>
      <c r="O30">
        <v>29</v>
      </c>
      <c r="P30" t="s">
        <v>92</v>
      </c>
      <c r="Q30" t="s">
        <v>94</v>
      </c>
      <c r="R30" t="s">
        <v>93</v>
      </c>
      <c r="U30" s="25"/>
      <c r="V30" s="26">
        <v>371</v>
      </c>
      <c r="W30" s="27"/>
      <c r="Z30">
        <f>SUM(AA31:AA32)</f>
        <v>-331701</v>
      </c>
      <c r="AB30">
        <v>7326</v>
      </c>
      <c r="AC30" s="37" t="s">
        <v>130</v>
      </c>
    </row>
    <row r="31" spans="1:29" x14ac:dyDescent="0.25">
      <c r="A31">
        <v>7327</v>
      </c>
      <c r="B31" t="s">
        <v>59</v>
      </c>
      <c r="C31">
        <v>5</v>
      </c>
      <c r="D31" t="s">
        <v>68</v>
      </c>
      <c r="E31" t="s">
        <v>15</v>
      </c>
      <c r="J31" t="s">
        <v>16</v>
      </c>
      <c r="L31" t="s">
        <v>69</v>
      </c>
      <c r="N31">
        <v>374</v>
      </c>
      <c r="O31">
        <v>29</v>
      </c>
      <c r="P31" t="s">
        <v>92</v>
      </c>
      <c r="R31" t="s">
        <v>93</v>
      </c>
      <c r="U31" s="25"/>
      <c r="V31" s="26"/>
      <c r="W31" s="28">
        <v>374</v>
      </c>
      <c r="AB31">
        <v>7327</v>
      </c>
      <c r="AC31" s="37" t="s">
        <v>130</v>
      </c>
    </row>
    <row r="32" spans="1:29" x14ac:dyDescent="0.25">
      <c r="A32">
        <v>7328</v>
      </c>
      <c r="B32" t="s">
        <v>59</v>
      </c>
      <c r="C32">
        <v>5</v>
      </c>
      <c r="D32" t="s">
        <v>70</v>
      </c>
      <c r="E32" t="s">
        <v>15</v>
      </c>
      <c r="J32" t="s">
        <v>71</v>
      </c>
      <c r="L32" t="s">
        <v>72</v>
      </c>
      <c r="N32">
        <v>389</v>
      </c>
      <c r="O32">
        <v>29</v>
      </c>
      <c r="P32" t="s">
        <v>92</v>
      </c>
      <c r="R32" t="s">
        <v>93</v>
      </c>
      <c r="T32" t="s">
        <v>128</v>
      </c>
      <c r="U32" s="25"/>
      <c r="V32" s="26"/>
      <c r="W32" s="28">
        <v>389</v>
      </c>
      <c r="AA32" s="36">
        <f>AA9</f>
        <v>-331701</v>
      </c>
      <c r="AB32">
        <v>7328</v>
      </c>
      <c r="AC32" s="37" t="s">
        <v>130</v>
      </c>
    </row>
    <row r="33" spans="1:29" x14ac:dyDescent="0.25">
      <c r="A33">
        <v>7329</v>
      </c>
      <c r="B33" t="s">
        <v>50</v>
      </c>
      <c r="C33">
        <v>4</v>
      </c>
      <c r="D33" t="s">
        <v>73</v>
      </c>
      <c r="E33" t="s">
        <v>15</v>
      </c>
      <c r="I33" t="s">
        <v>25</v>
      </c>
      <c r="K33" t="s">
        <v>74</v>
      </c>
      <c r="N33">
        <v>372</v>
      </c>
      <c r="O33">
        <v>29</v>
      </c>
      <c r="P33" t="s">
        <v>92</v>
      </c>
      <c r="Q33" t="s">
        <v>94</v>
      </c>
      <c r="R33" t="s">
        <v>93</v>
      </c>
      <c r="U33" s="25"/>
      <c r="V33" s="26">
        <v>372</v>
      </c>
      <c r="W33" s="27"/>
      <c r="Z33">
        <f>SUM(AA34:AA35)</f>
        <v>0</v>
      </c>
      <c r="AB33">
        <v>7329</v>
      </c>
      <c r="AC33" s="37" t="s">
        <v>130</v>
      </c>
    </row>
    <row r="34" spans="1:29" x14ac:dyDescent="0.25">
      <c r="A34">
        <v>7330</v>
      </c>
      <c r="B34" t="s">
        <v>59</v>
      </c>
      <c r="C34">
        <v>5</v>
      </c>
      <c r="D34" t="s">
        <v>75</v>
      </c>
      <c r="E34" t="s">
        <v>15</v>
      </c>
      <c r="J34" t="s">
        <v>16</v>
      </c>
      <c r="L34" t="s">
        <v>76</v>
      </c>
      <c r="N34">
        <v>375</v>
      </c>
      <c r="O34">
        <v>29</v>
      </c>
      <c r="P34" t="s">
        <v>92</v>
      </c>
      <c r="R34" t="s">
        <v>93</v>
      </c>
      <c r="U34" s="25"/>
      <c r="V34" s="26"/>
      <c r="W34" s="28">
        <v>375</v>
      </c>
      <c r="AB34">
        <v>7330</v>
      </c>
      <c r="AC34" s="37" t="s">
        <v>130</v>
      </c>
    </row>
    <row r="35" spans="1:29" x14ac:dyDescent="0.25">
      <c r="A35">
        <v>7331</v>
      </c>
      <c r="B35" t="s">
        <v>59</v>
      </c>
      <c r="C35">
        <v>5</v>
      </c>
      <c r="D35" t="s">
        <v>77</v>
      </c>
      <c r="E35" t="s">
        <v>15</v>
      </c>
      <c r="J35" t="s">
        <v>71</v>
      </c>
      <c r="L35" t="s">
        <v>78</v>
      </c>
      <c r="N35">
        <v>390</v>
      </c>
      <c r="O35">
        <v>29</v>
      </c>
      <c r="P35" t="s">
        <v>92</v>
      </c>
      <c r="R35" t="s">
        <v>93</v>
      </c>
      <c r="U35" s="29"/>
      <c r="V35" s="30"/>
      <c r="W35" s="31">
        <v>390</v>
      </c>
      <c r="AB35">
        <v>7331</v>
      </c>
      <c r="AC35" s="37" t="s">
        <v>130</v>
      </c>
    </row>
    <row r="36" spans="1:29" x14ac:dyDescent="0.25">
      <c r="A36">
        <v>7332</v>
      </c>
      <c r="B36" t="s">
        <v>59</v>
      </c>
      <c r="C36">
        <v>3</v>
      </c>
      <c r="D36" t="s">
        <v>79</v>
      </c>
      <c r="E36" t="s">
        <v>15</v>
      </c>
      <c r="H36" t="s">
        <v>31</v>
      </c>
      <c r="L36" t="s">
        <v>80</v>
      </c>
      <c r="N36">
        <v>1001</v>
      </c>
      <c r="O36">
        <v>29</v>
      </c>
      <c r="P36" t="s">
        <v>92</v>
      </c>
      <c r="R36" t="s">
        <v>93</v>
      </c>
      <c r="U36" s="10">
        <v>1001</v>
      </c>
      <c r="V36" s="11"/>
      <c r="Y36">
        <f>Y11</f>
        <v>0</v>
      </c>
      <c r="AB36">
        <v>7332</v>
      </c>
      <c r="AC36" s="37" t="s">
        <v>130</v>
      </c>
    </row>
    <row r="37" spans="1:29" x14ac:dyDescent="0.25">
      <c r="A37">
        <v>7333</v>
      </c>
      <c r="B37" t="s">
        <v>43</v>
      </c>
      <c r="C37">
        <v>3</v>
      </c>
      <c r="D37" t="s">
        <v>81</v>
      </c>
      <c r="E37" t="s">
        <v>15</v>
      </c>
      <c r="H37" t="s">
        <v>33</v>
      </c>
      <c r="L37" t="s">
        <v>82</v>
      </c>
      <c r="N37">
        <v>1159</v>
      </c>
      <c r="O37">
        <v>29</v>
      </c>
      <c r="P37" t="s">
        <v>92</v>
      </c>
      <c r="R37" t="s">
        <v>93</v>
      </c>
      <c r="U37" s="15">
        <v>1159</v>
      </c>
      <c r="V37" s="14"/>
      <c r="AB37">
        <v>7333</v>
      </c>
      <c r="AC37" s="37" t="s">
        <v>130</v>
      </c>
    </row>
    <row r="38" spans="1:29" x14ac:dyDescent="0.25">
      <c r="A38">
        <v>7334</v>
      </c>
      <c r="B38" t="s">
        <v>59</v>
      </c>
      <c r="C38">
        <v>4</v>
      </c>
      <c r="D38" t="s">
        <v>83</v>
      </c>
      <c r="E38" t="s">
        <v>15</v>
      </c>
      <c r="I38" t="s">
        <v>35</v>
      </c>
      <c r="L38" t="s">
        <v>84</v>
      </c>
      <c r="N38">
        <v>4965</v>
      </c>
      <c r="O38">
        <v>29</v>
      </c>
      <c r="P38" t="s">
        <v>92</v>
      </c>
      <c r="R38" t="s">
        <v>93</v>
      </c>
      <c r="T38" t="s">
        <v>126</v>
      </c>
      <c r="U38" s="12"/>
      <c r="V38" s="13">
        <v>4965</v>
      </c>
      <c r="Z38">
        <f>Z13</f>
        <v>0</v>
      </c>
      <c r="AB38">
        <v>7334</v>
      </c>
      <c r="AC38" s="37" t="s">
        <v>130</v>
      </c>
    </row>
    <row r="39" spans="1:29" x14ac:dyDescent="0.25">
      <c r="A39">
        <v>7335</v>
      </c>
      <c r="B39" t="s">
        <v>59</v>
      </c>
      <c r="C39">
        <v>4</v>
      </c>
      <c r="D39" t="s">
        <v>85</v>
      </c>
      <c r="E39" t="s">
        <v>15</v>
      </c>
      <c r="I39" t="s">
        <v>37</v>
      </c>
      <c r="L39" t="s">
        <v>86</v>
      </c>
      <c r="N39">
        <v>4331</v>
      </c>
      <c r="O39">
        <v>29</v>
      </c>
      <c r="P39" t="s">
        <v>92</v>
      </c>
      <c r="R39" t="s">
        <v>93</v>
      </c>
      <c r="U39" s="12"/>
      <c r="V39" s="13">
        <v>4331</v>
      </c>
      <c r="Z39">
        <f>Z14</f>
        <v>0</v>
      </c>
      <c r="AB39">
        <v>7335</v>
      </c>
      <c r="AC39" s="37" t="s">
        <v>130</v>
      </c>
    </row>
    <row r="40" spans="1:29" x14ac:dyDescent="0.25">
      <c r="A40">
        <v>7336</v>
      </c>
      <c r="B40" t="s">
        <v>59</v>
      </c>
      <c r="C40">
        <v>3</v>
      </c>
      <c r="D40" t="s">
        <v>87</v>
      </c>
      <c r="E40" t="s">
        <v>15</v>
      </c>
      <c r="H40" t="s">
        <v>39</v>
      </c>
      <c r="L40" t="s">
        <v>88</v>
      </c>
      <c r="N40">
        <v>4176</v>
      </c>
      <c r="O40">
        <v>29</v>
      </c>
      <c r="P40" t="s">
        <v>92</v>
      </c>
      <c r="R40" t="s">
        <v>93</v>
      </c>
      <c r="U40" s="15">
        <v>4176</v>
      </c>
      <c r="V40" s="14"/>
      <c r="Y40">
        <f>Y15</f>
        <v>0</v>
      </c>
      <c r="AB40">
        <v>7336</v>
      </c>
      <c r="AC40" s="37" t="s">
        <v>130</v>
      </c>
    </row>
    <row r="41" spans="1:29" x14ac:dyDescent="0.25">
      <c r="A41">
        <v>7337</v>
      </c>
      <c r="B41" t="s">
        <v>59</v>
      </c>
      <c r="C41">
        <v>3</v>
      </c>
      <c r="D41" t="s">
        <v>89</v>
      </c>
      <c r="E41" t="s">
        <v>15</v>
      </c>
      <c r="H41" t="s">
        <v>41</v>
      </c>
      <c r="L41" t="s">
        <v>90</v>
      </c>
      <c r="N41">
        <v>3476</v>
      </c>
      <c r="O41">
        <v>29</v>
      </c>
      <c r="P41" t="s">
        <v>92</v>
      </c>
      <c r="R41" t="s">
        <v>93</v>
      </c>
      <c r="U41" s="16">
        <v>3476</v>
      </c>
      <c r="V41" s="17"/>
      <c r="Y41">
        <f>Y16</f>
        <v>0</v>
      </c>
      <c r="AB41">
        <v>7337</v>
      </c>
      <c r="AC41" s="37" t="s">
        <v>130</v>
      </c>
    </row>
    <row r="44" spans="1:29" x14ac:dyDescent="0.25">
      <c r="A44" t="s">
        <v>101</v>
      </c>
      <c r="B44" t="s">
        <v>120</v>
      </c>
      <c r="C44" t="s">
        <v>121</v>
      </c>
      <c r="H44" t="s">
        <v>125</v>
      </c>
    </row>
    <row r="45" spans="1:29" x14ac:dyDescent="0.25">
      <c r="A45" t="s">
        <v>101</v>
      </c>
      <c r="B45" t="s">
        <v>120</v>
      </c>
      <c r="C45" t="s">
        <v>122</v>
      </c>
      <c r="H45" t="s">
        <v>129</v>
      </c>
    </row>
    <row r="47" spans="1:29" x14ac:dyDescent="0.25">
      <c r="A47" t="s">
        <v>101</v>
      </c>
      <c r="B47"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2012-08-20T09:49:27Z</dcterms:created>
  <dcterms:modified xsi:type="dcterms:W3CDTF">2012-08-21T00:29:42Z</dcterms:modified>
</cp:coreProperties>
</file>